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9345" activeTab="0"/>
  </bookViews>
  <sheets>
    <sheet name="トーナメント表" sheetId="1" r:id="rId1"/>
    <sheet name="参加チーム" sheetId="2" r:id="rId2"/>
  </sheets>
  <definedNames>
    <definedName name="_xlnm.Print_Area" localSheetId="0">'トーナメント表'!$A$1:$U$43</definedName>
    <definedName name="_xlnm.Print_Area" localSheetId="1">'参加チーム'!#REF!</definedName>
  </definedNames>
  <calcPr fullCalcOnLoad="1"/>
</workbook>
</file>

<file path=xl/sharedStrings.xml><?xml version="1.0" encoding="utf-8"?>
<sst xmlns="http://schemas.openxmlformats.org/spreadsheetml/2006/main" count="130" uniqueCount="97">
  <si>
    <t>第３３回東葛地区親睦夏季大会トーナメント表</t>
  </si>
  <si>
    <t>チーム名</t>
  </si>
  <si>
    <t>地区</t>
  </si>
  <si>
    <t>野A1</t>
  </si>
  <si>
    <t>F1</t>
  </si>
  <si>
    <t>野C1</t>
  </si>
  <si>
    <t>野A3</t>
  </si>
  <si>
    <t>F2</t>
  </si>
  <si>
    <t>野C3</t>
  </si>
  <si>
    <t>野D2</t>
  </si>
  <si>
    <t>野C2</t>
  </si>
  <si>
    <t>野D1</t>
  </si>
  <si>
    <t>野D3</t>
  </si>
  <si>
    <t>野B1</t>
  </si>
  <si>
    <t>野B2</t>
  </si>
  <si>
    <t>E1</t>
  </si>
  <si>
    <t>G1</t>
  </si>
  <si>
    <t>E2</t>
  </si>
  <si>
    <t>G2</t>
  </si>
  <si>
    <t>8月16日のｸﾞﾗﾝﾄﾞ</t>
  </si>
  <si>
    <t>開会式：8月16日午前9時00分～
（ﾁｰﾑ集合：午前8時30分）
大会本部で受付を必ずして下さい。</t>
  </si>
  <si>
    <t>F:</t>
  </si>
  <si>
    <t>G:</t>
  </si>
  <si>
    <t>流山</t>
  </si>
  <si>
    <t>東深井ファイナルズA1</t>
  </si>
  <si>
    <t>柏</t>
  </si>
  <si>
    <t>伊勢原ジャガーズ</t>
  </si>
  <si>
    <t>東深井ファイナルズA2</t>
  </si>
  <si>
    <t>高野台ジャガーズ</t>
  </si>
  <si>
    <t>カージナルス</t>
  </si>
  <si>
    <t>大津ヶ丘ファイターズ</t>
  </si>
  <si>
    <t>小田急ライオンズ</t>
  </si>
  <si>
    <t>トライスター</t>
  </si>
  <si>
    <t>流山シャークス</t>
  </si>
  <si>
    <t>新栄ファイヤーズ</t>
  </si>
  <si>
    <t>初石クーガーズ</t>
  </si>
  <si>
    <t>豊四季イーグルス</t>
  </si>
  <si>
    <t>南流ファイターズ</t>
  </si>
  <si>
    <t>野田</t>
  </si>
  <si>
    <t>野田ジャガーズ</t>
  </si>
  <si>
    <t>江戸川台フェニックス</t>
  </si>
  <si>
    <t>清水タイガース</t>
  </si>
  <si>
    <t>加岸ベアーズ</t>
  </si>
  <si>
    <t>野田ロッキーズ</t>
  </si>
  <si>
    <t>長崎ＦＬＢ</t>
  </si>
  <si>
    <t>梅郷パワーズ</t>
  </si>
  <si>
    <t>流山ホークス</t>
  </si>
  <si>
    <t>中根ヤンキース</t>
  </si>
  <si>
    <t>前ヶ崎クラブ</t>
  </si>
  <si>
    <t>松戸</t>
  </si>
  <si>
    <t>野菊野ファイターズ</t>
  </si>
  <si>
    <t>向小金ファイターズ</t>
  </si>
  <si>
    <t>串崎スワローズ</t>
  </si>
  <si>
    <t>北柏スーパーナイン</t>
  </si>
  <si>
    <t>ヤングスターズ</t>
  </si>
  <si>
    <t>柏ヤンガーズ</t>
  </si>
  <si>
    <t>我孫子</t>
  </si>
  <si>
    <t>久寺家エラーズ</t>
  </si>
  <si>
    <t>松葉ニューセラミックス</t>
  </si>
  <si>
    <t>新木ファイターズ</t>
  </si>
  <si>
    <t>高田ウィンスターズ</t>
  </si>
  <si>
    <t>三郷</t>
  </si>
  <si>
    <t>友和タイガース</t>
  </si>
  <si>
    <t>No</t>
  </si>
  <si>
    <t>地区</t>
  </si>
  <si>
    <t>チーム</t>
  </si>
  <si>
    <t>E:</t>
  </si>
  <si>
    <t>梅郷１１号公園</t>
  </si>
  <si>
    <t>尾崎小学校（野田）</t>
  </si>
  <si>
    <t>清水台小学校（野田）</t>
  </si>
  <si>
    <r>
      <t>野A</t>
    </r>
    <r>
      <rPr>
        <sz val="12"/>
        <rFont val="ＭＳ Ｐゴシック"/>
        <family val="3"/>
      </rPr>
      <t>2</t>
    </r>
  </si>
  <si>
    <t>棄権</t>
  </si>
  <si>
    <t>8/17
野B1</t>
  </si>
  <si>
    <t>8/17
野A1</t>
  </si>
  <si>
    <t>8/17
野C1</t>
  </si>
  <si>
    <t>8/17
野D1</t>
  </si>
  <si>
    <r>
      <t>8</t>
    </r>
    <r>
      <rPr>
        <sz val="12"/>
        <rFont val="ＭＳ Ｐゴシック"/>
        <family val="3"/>
      </rPr>
      <t xml:space="preserve">/24
</t>
    </r>
    <r>
      <rPr>
        <sz val="12"/>
        <rFont val="ＭＳ Ｐゴシック"/>
        <family val="3"/>
      </rPr>
      <t>野D</t>
    </r>
    <r>
      <rPr>
        <sz val="12"/>
        <rFont val="ＭＳ Ｐゴシック"/>
        <family val="3"/>
      </rPr>
      <t>1</t>
    </r>
  </si>
  <si>
    <t>日付無しは全て8/16</t>
  </si>
  <si>
    <t>第１</t>
  </si>
  <si>
    <t>第２</t>
  </si>
  <si>
    <t>第３</t>
  </si>
  <si>
    <t>試合開始予定時間</t>
  </si>
  <si>
    <t>8/23
野B2
12:00</t>
  </si>
  <si>
    <r>
      <t>8</t>
    </r>
    <r>
      <rPr>
        <sz val="12"/>
        <rFont val="ＭＳ Ｐゴシック"/>
        <family val="3"/>
      </rPr>
      <t>+3</t>
    </r>
  </si>
  <si>
    <r>
      <t>8</t>
    </r>
    <r>
      <rPr>
        <sz val="12"/>
        <rFont val="ＭＳ Ｐゴシック"/>
        <family val="3"/>
      </rPr>
      <t>+2</t>
    </r>
  </si>
  <si>
    <t>8/23
野C1
9:00</t>
  </si>
  <si>
    <t>8/23
野C3
13:30</t>
  </si>
  <si>
    <t>8/23
野C2
11:00</t>
  </si>
  <si>
    <r>
      <t>8</t>
    </r>
    <r>
      <rPr>
        <sz val="12"/>
        <rFont val="ＭＳ Ｐゴシック"/>
        <family val="3"/>
      </rPr>
      <t xml:space="preserve">/24
</t>
    </r>
    <r>
      <rPr>
        <sz val="12"/>
        <rFont val="ＭＳ Ｐゴシック"/>
        <family val="3"/>
      </rPr>
      <t>野C</t>
    </r>
    <r>
      <rPr>
        <sz val="12"/>
        <rFont val="ＭＳ Ｐゴシック"/>
        <family val="3"/>
      </rPr>
      <t>1</t>
    </r>
  </si>
  <si>
    <r>
      <t>8</t>
    </r>
    <r>
      <rPr>
        <sz val="12"/>
        <rFont val="ＭＳ Ｐゴシック"/>
        <family val="3"/>
      </rPr>
      <t xml:space="preserve">/24
</t>
    </r>
    <r>
      <rPr>
        <sz val="12"/>
        <rFont val="ＭＳ Ｐゴシック"/>
        <family val="3"/>
      </rPr>
      <t>野D</t>
    </r>
    <r>
      <rPr>
        <sz val="12"/>
        <rFont val="ＭＳ Ｐゴシック"/>
        <family val="3"/>
      </rPr>
      <t>2</t>
    </r>
  </si>
  <si>
    <t>8/23
野D1
9:00</t>
  </si>
  <si>
    <t>8/23
野D3
13:00</t>
  </si>
  <si>
    <t>8/23
野D2
11:00</t>
  </si>
  <si>
    <t>8/23
野B1
9:00</t>
  </si>
  <si>
    <t>加岸ベアーズ</t>
  </si>
  <si>
    <t>高野台ジャガース</t>
  </si>
  <si>
    <t>松葉ニューセラミックス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</si>
</sst>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掲載&quot;##&quot;店舗&quot;"/>
    <numFmt numFmtId="177" formatCode="0;_쐀"/>
    <numFmt numFmtId="178" formatCode="0;_倀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/d;@"/>
    <numFmt numFmtId="184" formatCode="mmm\-yyyy"/>
    <numFmt numFmtId="185" formatCode="0.0%"/>
  </numFmts>
  <fonts count="49">
    <font>
      <sz val="12"/>
      <name val="ＭＳ Ｐゴシック"/>
      <family val="3"/>
    </font>
    <font>
      <sz val="9"/>
      <name val="Tahoma"/>
      <family val="2"/>
    </font>
    <font>
      <u val="single"/>
      <sz val="9"/>
      <color indexed="12"/>
      <name val="Tahoma"/>
      <family val="2"/>
    </font>
    <font>
      <sz val="14"/>
      <name val="ＭＳ Ｐゴシック"/>
      <family val="3"/>
    </font>
    <font>
      <u val="single"/>
      <sz val="9"/>
      <color indexed="36"/>
      <name val="Tahoma"/>
      <family val="2"/>
    </font>
    <font>
      <sz val="7"/>
      <name val="ＭＳ Ｐゴシック"/>
      <family val="3"/>
    </font>
    <font>
      <b/>
      <sz val="16"/>
      <color indexed="12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2"/>
      <color indexed="10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4"/>
      <color indexed="17"/>
      <name val="ＭＳ 明朝"/>
      <family val="1"/>
    </font>
    <font>
      <sz val="14"/>
      <color indexed="20"/>
      <name val="ＭＳ 明朝"/>
      <family val="1"/>
    </font>
    <font>
      <sz val="14"/>
      <color indexed="60"/>
      <name val="ＭＳ 明朝"/>
      <family val="1"/>
    </font>
    <font>
      <sz val="14"/>
      <color indexed="62"/>
      <name val="ＭＳ 明朝"/>
      <family val="1"/>
    </font>
    <font>
      <b/>
      <sz val="14"/>
      <color indexed="63"/>
      <name val="ＭＳ 明朝"/>
      <family val="1"/>
    </font>
    <font>
      <b/>
      <sz val="14"/>
      <color indexed="52"/>
      <name val="ＭＳ 明朝"/>
      <family val="1"/>
    </font>
    <font>
      <sz val="14"/>
      <color indexed="52"/>
      <name val="ＭＳ 明朝"/>
      <family val="1"/>
    </font>
    <font>
      <b/>
      <sz val="14"/>
      <color indexed="9"/>
      <name val="ＭＳ 明朝"/>
      <family val="1"/>
    </font>
    <font>
      <sz val="14"/>
      <color indexed="10"/>
      <name val="ＭＳ 明朝"/>
      <family val="1"/>
    </font>
    <font>
      <i/>
      <sz val="14"/>
      <color indexed="23"/>
      <name val="ＭＳ 明朝"/>
      <family val="1"/>
    </font>
    <font>
      <b/>
      <sz val="14"/>
      <color indexed="8"/>
      <name val="ＭＳ 明朝"/>
      <family val="1"/>
    </font>
    <font>
      <sz val="14"/>
      <color indexed="9"/>
      <name val="ＭＳ 明朝"/>
      <family val="1"/>
    </font>
    <font>
      <sz val="14"/>
      <color indexed="8"/>
      <name val="ＭＳ 明朝"/>
      <family val="1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theme="1"/>
      <name val="ＭＳ 明朝"/>
      <family val="1"/>
    </font>
    <font>
      <sz val="14"/>
      <color theme="0"/>
      <name val="ＭＳ 明朝"/>
      <family val="1"/>
    </font>
    <font>
      <b/>
      <sz val="18"/>
      <color theme="3"/>
      <name val="Cambria"/>
      <family val="3"/>
    </font>
    <font>
      <b/>
      <sz val="14"/>
      <color theme="0"/>
      <name val="ＭＳ 明朝"/>
      <family val="1"/>
    </font>
    <font>
      <sz val="14"/>
      <color rgb="FF9C6500"/>
      <name val="ＭＳ 明朝"/>
      <family val="1"/>
    </font>
    <font>
      <sz val="14"/>
      <color rgb="FFFA7D00"/>
      <name val="ＭＳ 明朝"/>
      <family val="1"/>
    </font>
    <font>
      <sz val="14"/>
      <color rgb="FF9C0006"/>
      <name val="ＭＳ 明朝"/>
      <family val="1"/>
    </font>
    <font>
      <b/>
      <sz val="14"/>
      <color rgb="FFFA7D00"/>
      <name val="ＭＳ 明朝"/>
      <family val="1"/>
    </font>
    <font>
      <sz val="14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4"/>
      <color theme="1"/>
      <name val="ＭＳ 明朝"/>
      <family val="1"/>
    </font>
    <font>
      <b/>
      <sz val="14"/>
      <color rgb="FF3F3F3F"/>
      <name val="ＭＳ 明朝"/>
      <family val="1"/>
    </font>
    <font>
      <i/>
      <sz val="14"/>
      <color rgb="FF7F7F7F"/>
      <name val="ＭＳ 明朝"/>
      <family val="1"/>
    </font>
    <font>
      <sz val="14"/>
      <color rgb="FF3F3F76"/>
      <name val="ＭＳ 明朝"/>
      <family val="1"/>
    </font>
    <font>
      <sz val="14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thin"/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thin"/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thin"/>
      <top style="medium">
        <color indexed="10"/>
      </top>
      <bottom>
        <color indexed="63"/>
      </bottom>
    </border>
    <border>
      <left style="medium">
        <color indexed="10"/>
      </left>
      <right style="thin"/>
      <top>
        <color indexed="63"/>
      </top>
      <bottom>
        <color indexed="63"/>
      </bottom>
    </border>
    <border>
      <left style="thin"/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thin"/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>
      <alignment vertical="center"/>
      <protection/>
    </xf>
    <xf numFmtId="0" fontId="1" fillId="0" borderId="0">
      <alignment vertical="center"/>
      <protection/>
    </xf>
    <xf numFmtId="0" fontId="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57">
    <xf numFmtId="0" fontId="0" fillId="0" borderId="0" xfId="0" applyAlignment="1">
      <alignment vertical="center"/>
    </xf>
    <xf numFmtId="0" fontId="0" fillId="0" borderId="0" xfId="61" applyFont="1">
      <alignment vertical="center"/>
      <protection/>
    </xf>
    <xf numFmtId="0" fontId="0" fillId="0" borderId="0" xfId="61" applyFont="1" applyAlignment="1">
      <alignment horizontal="distributed" vertical="center"/>
      <protection/>
    </xf>
    <xf numFmtId="0" fontId="0" fillId="0" borderId="0" xfId="61" applyFont="1" applyBorder="1" applyAlignment="1">
      <alignment horizontal="right" vertical="center" shrinkToFit="1"/>
      <protection/>
    </xf>
    <xf numFmtId="0" fontId="0" fillId="0" borderId="0" xfId="61" applyFont="1" applyBorder="1" applyAlignment="1">
      <alignment vertical="center" shrinkToFit="1"/>
      <protection/>
    </xf>
    <xf numFmtId="0" fontId="0" fillId="0" borderId="0" xfId="61" applyFont="1" applyAlignment="1">
      <alignment vertical="center" shrinkToFit="1"/>
      <protection/>
    </xf>
    <xf numFmtId="0" fontId="0" fillId="0" borderId="0" xfId="61" applyFont="1" applyAlignment="1">
      <alignment horizontal="left" vertical="center" shrinkToFit="1"/>
      <protection/>
    </xf>
    <xf numFmtId="0" fontId="0" fillId="0" borderId="10" xfId="61" applyFont="1" applyBorder="1" applyAlignment="1">
      <alignment horizontal="right" vertical="center" shrinkToFit="1"/>
      <protection/>
    </xf>
    <xf numFmtId="0" fontId="0" fillId="0" borderId="11" xfId="61" applyFont="1" applyBorder="1" applyAlignment="1">
      <alignment horizontal="left" vertical="center" shrinkToFit="1"/>
      <protection/>
    </xf>
    <xf numFmtId="0" fontId="0" fillId="0" borderId="0" xfId="61" applyFont="1" applyBorder="1" applyAlignment="1">
      <alignment horizontal="left" vertical="center" shrinkToFit="1"/>
      <protection/>
    </xf>
    <xf numFmtId="0" fontId="0" fillId="0" borderId="11" xfId="61" applyFont="1" applyBorder="1" applyAlignment="1">
      <alignment vertical="center" shrinkToFit="1"/>
      <protection/>
    </xf>
    <xf numFmtId="0" fontId="0" fillId="0" borderId="11" xfId="61" applyFont="1" applyBorder="1" applyAlignment="1">
      <alignment horizontal="right" vertical="center" shrinkToFit="1"/>
      <protection/>
    </xf>
    <xf numFmtId="0" fontId="0" fillId="0" borderId="0" xfId="61" applyFont="1" applyBorder="1" applyAlignment="1">
      <alignment horizontal="left" vertical="center"/>
      <protection/>
    </xf>
    <xf numFmtId="0" fontId="0" fillId="0" borderId="0" xfId="61" applyFont="1" applyFill="1" applyBorder="1" applyAlignment="1">
      <alignment horizontal="center" vertical="center" shrinkToFit="1"/>
      <protection/>
    </xf>
    <xf numFmtId="0" fontId="0" fillId="0" borderId="0" xfId="61" applyFont="1" applyFill="1" applyAlignment="1">
      <alignment vertical="center" shrinkToFit="1"/>
      <protection/>
    </xf>
    <xf numFmtId="0" fontId="0" fillId="0" borderId="0" xfId="61" applyFont="1" applyAlignment="1">
      <alignment horizontal="center" vertical="center"/>
      <protection/>
    </xf>
    <xf numFmtId="56" fontId="0" fillId="0" borderId="0" xfId="61" applyNumberFormat="1" applyFont="1" applyAlignment="1">
      <alignment horizontal="center" vertical="center"/>
      <protection/>
    </xf>
    <xf numFmtId="0" fontId="0" fillId="0" borderId="0" xfId="61" applyFont="1" applyAlignment="1">
      <alignment horizontal="right" vertical="center"/>
      <protection/>
    </xf>
    <xf numFmtId="0" fontId="0" fillId="0" borderId="0" xfId="61" applyFont="1" applyBorder="1">
      <alignment vertical="center"/>
      <protection/>
    </xf>
    <xf numFmtId="0" fontId="0" fillId="0" borderId="0" xfId="62" applyFont="1" applyBorder="1">
      <alignment vertical="center"/>
      <protection/>
    </xf>
    <xf numFmtId="0" fontId="0" fillId="0" borderId="0" xfId="62" applyFont="1">
      <alignment vertical="center"/>
      <protection/>
    </xf>
    <xf numFmtId="0" fontId="0" fillId="0" borderId="12" xfId="61" applyFont="1" applyBorder="1" applyAlignment="1">
      <alignment horizontal="left" vertical="center" shrinkToFit="1"/>
      <protection/>
    </xf>
    <xf numFmtId="0" fontId="0" fillId="0" borderId="13" xfId="61" applyFont="1" applyBorder="1" applyAlignment="1">
      <alignment horizontal="left" vertical="center" shrinkToFit="1"/>
      <protection/>
    </xf>
    <xf numFmtId="0" fontId="0" fillId="0" borderId="14" xfId="61" applyFont="1" applyBorder="1" applyAlignment="1">
      <alignment vertical="center" shrinkToFit="1"/>
      <protection/>
    </xf>
    <xf numFmtId="0" fontId="0" fillId="0" borderId="15" xfId="61" applyFont="1" applyBorder="1" applyAlignment="1">
      <alignment vertical="center" shrinkToFit="1"/>
      <protection/>
    </xf>
    <xf numFmtId="0" fontId="0" fillId="0" borderId="11" xfId="61" applyFont="1" applyBorder="1" applyAlignment="1">
      <alignment vertical="top" shrinkToFit="1"/>
      <protection/>
    </xf>
    <xf numFmtId="0" fontId="0" fillId="0" borderId="16" xfId="61" applyFont="1" applyBorder="1" applyAlignment="1">
      <alignment shrinkToFit="1"/>
      <protection/>
    </xf>
    <xf numFmtId="0" fontId="0" fillId="0" borderId="17" xfId="61" applyFont="1" applyBorder="1" applyAlignment="1">
      <alignment horizontal="left" vertical="center" shrinkToFit="1"/>
      <protection/>
    </xf>
    <xf numFmtId="0" fontId="0" fillId="0" borderId="18" xfId="61" applyFont="1" applyBorder="1" applyAlignment="1">
      <alignment horizontal="left" vertical="center" shrinkToFit="1"/>
      <protection/>
    </xf>
    <xf numFmtId="0" fontId="0" fillId="0" borderId="13" xfId="61" applyFont="1" applyBorder="1" applyAlignment="1">
      <alignment horizontal="right" vertical="center" shrinkToFit="1"/>
      <protection/>
    </xf>
    <xf numFmtId="0" fontId="0" fillId="0" borderId="18" xfId="61" applyFont="1" applyBorder="1" applyAlignment="1">
      <alignment horizontal="right" vertical="center" shrinkToFit="1"/>
      <protection/>
    </xf>
    <xf numFmtId="0" fontId="0" fillId="0" borderId="19" xfId="61" applyFont="1" applyBorder="1" applyAlignment="1">
      <alignment horizontal="left" vertical="center" shrinkToFit="1"/>
      <protection/>
    </xf>
    <xf numFmtId="0" fontId="0" fillId="0" borderId="19" xfId="61" applyFont="1" applyBorder="1" applyAlignment="1">
      <alignment horizontal="left" vertical="top" shrinkToFit="1"/>
      <protection/>
    </xf>
    <xf numFmtId="0" fontId="0" fillId="0" borderId="20" xfId="61" applyFont="1" applyBorder="1" applyAlignment="1">
      <alignment horizontal="left" shrinkToFit="1"/>
      <protection/>
    </xf>
    <xf numFmtId="0" fontId="0" fillId="0" borderId="21" xfId="61" applyFont="1" applyBorder="1" applyAlignment="1">
      <alignment horizontal="right" vertical="center" shrinkToFit="1"/>
      <protection/>
    </xf>
    <xf numFmtId="0" fontId="0" fillId="0" borderId="0" xfId="61" applyFont="1" applyFill="1" applyAlignment="1">
      <alignment horizontal="right" vertical="center" shrinkToFit="1"/>
      <protection/>
    </xf>
    <xf numFmtId="0" fontId="0" fillId="0" borderId="0" xfId="61" applyFont="1" applyFill="1" applyBorder="1" applyAlignment="1">
      <alignment horizontal="center" vertical="center"/>
      <protection/>
    </xf>
    <xf numFmtId="0" fontId="0" fillId="0" borderId="0" xfId="61" applyFont="1" applyFill="1" applyBorder="1" applyAlignment="1">
      <alignment horizontal="right" vertical="center" shrinkToFit="1"/>
      <protection/>
    </xf>
    <xf numFmtId="0" fontId="0" fillId="0" borderId="0" xfId="61" applyFont="1" applyFill="1" applyBorder="1" applyAlignment="1">
      <alignment horizontal="left" vertical="top"/>
      <protection/>
    </xf>
    <xf numFmtId="0" fontId="0" fillId="0" borderId="20" xfId="61" applyFont="1" applyFill="1" applyBorder="1" applyAlignment="1">
      <alignment horizontal="left"/>
      <protection/>
    </xf>
    <xf numFmtId="0" fontId="0" fillId="0" borderId="13" xfId="61" applyFont="1" applyFill="1" applyBorder="1" applyAlignment="1">
      <alignment horizontal="left" vertical="center" shrinkToFit="1"/>
      <protection/>
    </xf>
    <xf numFmtId="0" fontId="0" fillId="0" borderId="0" xfId="61" applyFont="1" applyFill="1" applyBorder="1" applyAlignment="1">
      <alignment horizontal="left" vertical="center" shrinkToFit="1"/>
      <protection/>
    </xf>
    <xf numFmtId="0" fontId="0" fillId="0" borderId="0" xfId="61" applyFont="1" applyFill="1" applyBorder="1" applyAlignment="1">
      <alignment horizontal="left" vertical="center"/>
      <protection/>
    </xf>
    <xf numFmtId="0" fontId="0" fillId="0" borderId="18" xfId="61" applyFont="1" applyFill="1" applyBorder="1" applyAlignment="1">
      <alignment horizontal="left" vertical="center" shrinkToFit="1"/>
      <protection/>
    </xf>
    <xf numFmtId="0" fontId="0" fillId="0" borderId="22" xfId="61" applyFont="1" applyFill="1" applyBorder="1" applyAlignment="1">
      <alignment horizontal="left" vertical="top"/>
      <protection/>
    </xf>
    <xf numFmtId="0" fontId="0" fillId="0" borderId="0" xfId="61" applyFont="1" applyFill="1" applyBorder="1" applyAlignment="1">
      <alignment horizontal="left"/>
      <protection/>
    </xf>
    <xf numFmtId="0" fontId="0" fillId="0" borderId="18" xfId="61" applyFont="1" applyFill="1" applyBorder="1" applyAlignment="1">
      <alignment horizontal="right" vertical="center" shrinkToFit="1"/>
      <protection/>
    </xf>
    <xf numFmtId="0" fontId="0" fillId="0" borderId="0" xfId="61" applyFont="1" applyFill="1" applyBorder="1" applyAlignment="1">
      <alignment vertical="center" shrinkToFit="1"/>
      <protection/>
    </xf>
    <xf numFmtId="0" fontId="0" fillId="0" borderId="0" xfId="61" applyFont="1" applyFill="1" applyBorder="1">
      <alignment vertical="center"/>
      <protection/>
    </xf>
    <xf numFmtId="0" fontId="0" fillId="0" borderId="13" xfId="61" applyFont="1" applyFill="1" applyBorder="1" applyAlignment="1">
      <alignment vertical="center" shrinkToFit="1"/>
      <protection/>
    </xf>
    <xf numFmtId="0" fontId="0" fillId="0" borderId="13" xfId="61" applyFont="1" applyFill="1" applyBorder="1">
      <alignment vertical="center"/>
      <protection/>
    </xf>
    <xf numFmtId="0" fontId="0" fillId="0" borderId="0" xfId="61" applyFont="1" applyFill="1">
      <alignment vertical="center"/>
      <protection/>
    </xf>
    <xf numFmtId="0" fontId="0" fillId="0" borderId="0" xfId="61" applyFont="1" applyFill="1" applyAlignment="1">
      <alignment horizontal="left" vertical="center" shrinkToFit="1"/>
      <protection/>
    </xf>
    <xf numFmtId="0" fontId="0" fillId="0" borderId="0" xfId="61" applyFont="1" applyFill="1" applyBorder="1" applyAlignment="1">
      <alignment horizontal="right" vertical="top"/>
      <protection/>
    </xf>
    <xf numFmtId="0" fontId="0" fillId="0" borderId="15" xfId="61" applyFont="1" applyFill="1" applyBorder="1" applyAlignment="1">
      <alignment horizontal="right"/>
      <protection/>
    </xf>
    <xf numFmtId="0" fontId="0" fillId="0" borderId="23" xfId="61" applyFont="1" applyFill="1" applyBorder="1" applyAlignment="1">
      <alignment horizontal="right" vertical="top"/>
      <protection/>
    </xf>
    <xf numFmtId="0" fontId="0" fillId="0" borderId="21" xfId="61" applyFont="1" applyFill="1" applyBorder="1" applyAlignment="1">
      <alignment horizontal="right"/>
      <protection/>
    </xf>
    <xf numFmtId="0" fontId="0" fillId="0" borderId="24" xfId="61" applyFont="1" applyFill="1" applyBorder="1" applyAlignment="1">
      <alignment horizontal="left" vertical="center" shrinkToFit="1"/>
      <protection/>
    </xf>
    <xf numFmtId="0" fontId="0" fillId="0" borderId="25" xfId="61" applyFont="1" applyFill="1" applyBorder="1" applyAlignment="1">
      <alignment horizontal="right"/>
      <protection/>
    </xf>
    <xf numFmtId="0" fontId="0" fillId="0" borderId="0" xfId="61" applyFont="1" applyFill="1" applyBorder="1" applyAlignment="1">
      <alignment horizontal="right"/>
      <protection/>
    </xf>
    <xf numFmtId="0" fontId="0" fillId="0" borderId="11" xfId="61" applyFont="1" applyFill="1" applyBorder="1" applyAlignment="1">
      <alignment horizontal="left" vertical="center" shrinkToFit="1"/>
      <protection/>
    </xf>
    <xf numFmtId="0" fontId="0" fillId="0" borderId="10" xfId="61" applyFont="1" applyFill="1" applyBorder="1" applyAlignment="1">
      <alignment horizontal="center" vertical="center" shrinkToFit="1"/>
      <protection/>
    </xf>
    <xf numFmtId="0" fontId="0" fillId="0" borderId="10" xfId="61" applyFont="1" applyFill="1" applyBorder="1" applyAlignment="1">
      <alignment horizontal="center" vertical="center" textRotation="255" shrinkToFit="1"/>
      <protection/>
    </xf>
    <xf numFmtId="0" fontId="0" fillId="0" borderId="0" xfId="61" applyFont="1" applyFill="1" applyBorder="1" applyAlignment="1">
      <alignment horizontal="center" vertical="center" textRotation="255" shrinkToFit="1"/>
      <protection/>
    </xf>
    <xf numFmtId="0" fontId="0" fillId="0" borderId="10" xfId="61" applyFont="1" applyFill="1" applyBorder="1" applyAlignment="1">
      <alignment vertical="center" shrinkToFit="1"/>
      <protection/>
    </xf>
    <xf numFmtId="0" fontId="0" fillId="0" borderId="11" xfId="61" applyFont="1" applyFill="1" applyBorder="1" applyAlignment="1">
      <alignment vertical="center" shrinkToFit="1"/>
      <protection/>
    </xf>
    <xf numFmtId="0" fontId="0" fillId="0" borderId="11" xfId="61" applyFont="1" applyFill="1" applyBorder="1" applyAlignment="1">
      <alignment horizontal="left" shrinkToFit="1"/>
      <protection/>
    </xf>
    <xf numFmtId="0" fontId="0" fillId="0" borderId="26" xfId="61" applyFont="1" applyBorder="1" applyAlignment="1">
      <alignment horizontal="left" vertical="center" shrinkToFit="1"/>
      <protection/>
    </xf>
    <xf numFmtId="0" fontId="0" fillId="0" borderId="27" xfId="61" applyFont="1" applyFill="1" applyBorder="1" applyAlignment="1">
      <alignment horizontal="left"/>
      <protection/>
    </xf>
    <xf numFmtId="0" fontId="0" fillId="0" borderId="11" xfId="61" applyFont="1" applyBorder="1" applyAlignment="1">
      <alignment shrinkToFit="1"/>
      <protection/>
    </xf>
    <xf numFmtId="0" fontId="0" fillId="0" borderId="16" xfId="61" applyFont="1" applyBorder="1" applyAlignment="1">
      <alignment vertical="top" shrinkToFit="1"/>
      <protection/>
    </xf>
    <xf numFmtId="0" fontId="0" fillId="0" borderId="23" xfId="61" applyFont="1" applyBorder="1" applyAlignment="1">
      <alignment vertical="center" shrinkToFit="1"/>
      <protection/>
    </xf>
    <xf numFmtId="0" fontId="0" fillId="0" borderId="28" xfId="61" applyFont="1" applyBorder="1" applyAlignment="1">
      <alignment vertical="center" shrinkToFit="1"/>
      <protection/>
    </xf>
    <xf numFmtId="0" fontId="0" fillId="0" borderId="0" xfId="61" applyFont="1" applyBorder="1" applyAlignment="1">
      <alignment horizontal="left" shrinkToFit="1"/>
      <protection/>
    </xf>
    <xf numFmtId="0" fontId="0" fillId="0" borderId="27" xfId="61" applyFont="1" applyBorder="1" applyAlignment="1">
      <alignment horizontal="left" vertical="top" shrinkToFit="1"/>
      <protection/>
    </xf>
    <xf numFmtId="0" fontId="0" fillId="0" borderId="29" xfId="61" applyFont="1" applyBorder="1" applyAlignment="1">
      <alignment horizontal="right" vertical="center" shrinkToFit="1"/>
      <protection/>
    </xf>
    <xf numFmtId="0" fontId="0" fillId="0" borderId="30" xfId="61" applyFont="1" applyBorder="1" applyAlignment="1">
      <alignment horizontal="left" vertical="top" shrinkToFit="1"/>
      <protection/>
    </xf>
    <xf numFmtId="0" fontId="0" fillId="0" borderId="30" xfId="61" applyFont="1" applyBorder="1" applyAlignment="1">
      <alignment horizontal="right" vertical="center" shrinkToFit="1"/>
      <protection/>
    </xf>
    <xf numFmtId="0" fontId="0" fillId="0" borderId="22" xfId="61" applyFont="1" applyBorder="1" applyAlignment="1">
      <alignment horizontal="right" vertical="center" shrinkToFit="1"/>
      <protection/>
    </xf>
    <xf numFmtId="0" fontId="0" fillId="0" borderId="20" xfId="61" applyFont="1" applyFill="1" applyBorder="1" applyAlignment="1">
      <alignment horizontal="left" vertical="center" shrinkToFit="1"/>
      <protection/>
    </xf>
    <xf numFmtId="0" fontId="0" fillId="0" borderId="21" xfId="61" applyFont="1" applyFill="1" applyBorder="1" applyAlignment="1">
      <alignment horizontal="center" vertical="center" shrinkToFit="1"/>
      <protection/>
    </xf>
    <xf numFmtId="0" fontId="0" fillId="0" borderId="30" xfId="61" applyFont="1" applyFill="1" applyBorder="1" applyAlignment="1">
      <alignment horizontal="left" vertical="center" shrinkToFit="1"/>
      <protection/>
    </xf>
    <xf numFmtId="0" fontId="0" fillId="0" borderId="30" xfId="61" applyFont="1" applyFill="1" applyBorder="1" applyAlignment="1">
      <alignment horizontal="left" shrinkToFit="1"/>
      <protection/>
    </xf>
    <xf numFmtId="0" fontId="0" fillId="0" borderId="0" xfId="61" applyFont="1" applyBorder="1" applyAlignment="1">
      <alignment horizontal="left" vertical="top" shrinkToFit="1"/>
      <protection/>
    </xf>
    <xf numFmtId="0" fontId="0" fillId="0" borderId="11" xfId="61" applyFont="1" applyBorder="1" applyAlignment="1">
      <alignment horizontal="left" shrinkToFit="1"/>
      <protection/>
    </xf>
    <xf numFmtId="0" fontId="0" fillId="0" borderId="20" xfId="61" applyFont="1" applyBorder="1" applyAlignment="1">
      <alignment horizontal="right" vertical="center" shrinkToFit="1"/>
      <protection/>
    </xf>
    <xf numFmtId="0" fontId="0" fillId="0" borderId="30" xfId="61" applyFont="1" applyBorder="1" applyAlignment="1">
      <alignment horizontal="left" shrinkToFit="1"/>
      <protection/>
    </xf>
    <xf numFmtId="0" fontId="0" fillId="0" borderId="30" xfId="61" applyFont="1" applyFill="1" applyBorder="1" applyAlignment="1">
      <alignment horizontal="left" vertical="top" shrinkToFit="1"/>
      <protection/>
    </xf>
    <xf numFmtId="0" fontId="0" fillId="0" borderId="22" xfId="61" applyFont="1" applyFill="1" applyBorder="1" applyAlignment="1">
      <alignment horizontal="left" vertical="center" shrinkToFit="1"/>
      <protection/>
    </xf>
    <xf numFmtId="0" fontId="0" fillId="0" borderId="0" xfId="61" applyFont="1" applyFill="1" applyBorder="1" applyAlignment="1">
      <alignment horizontal="left" vertical="top" shrinkToFit="1"/>
      <protection/>
    </xf>
    <xf numFmtId="0" fontId="0" fillId="0" borderId="18" xfId="61" applyFont="1" applyFill="1" applyBorder="1" applyAlignment="1">
      <alignment horizontal="center" vertical="center" shrinkToFit="1"/>
      <protection/>
    </xf>
    <xf numFmtId="0" fontId="0" fillId="0" borderId="30" xfId="61" applyFont="1" applyFill="1" applyBorder="1" applyAlignment="1">
      <alignment vertical="center" shrinkToFit="1"/>
      <protection/>
    </xf>
    <xf numFmtId="0" fontId="0" fillId="0" borderId="30" xfId="61" applyFont="1" applyFill="1" applyBorder="1" applyAlignment="1">
      <alignment horizontal="center" vertical="center" shrinkToFit="1"/>
      <protection/>
    </xf>
    <xf numFmtId="0" fontId="0" fillId="0" borderId="11" xfId="61" applyFont="1" applyFill="1" applyBorder="1" applyAlignment="1">
      <alignment horizontal="right" vertical="center" shrinkToFit="1"/>
      <protection/>
    </xf>
    <xf numFmtId="0" fontId="0" fillId="0" borderId="20" xfId="61" applyFont="1" applyFill="1" applyBorder="1" applyAlignment="1">
      <alignment horizontal="center" vertical="center" wrapText="1" shrinkToFit="1"/>
      <protection/>
    </xf>
    <xf numFmtId="0" fontId="0" fillId="0" borderId="10" xfId="61" applyFont="1" applyFill="1" applyBorder="1" applyAlignment="1">
      <alignment horizontal="right" shrinkToFit="1"/>
      <protection/>
    </xf>
    <xf numFmtId="0" fontId="0" fillId="0" borderId="16" xfId="61" applyFont="1" applyBorder="1" applyAlignment="1">
      <alignment vertical="center" shrinkToFit="1"/>
      <protection/>
    </xf>
    <xf numFmtId="0" fontId="0" fillId="0" borderId="16" xfId="61" applyFont="1" applyFill="1" applyBorder="1" applyAlignment="1">
      <alignment horizontal="right" vertical="top" shrinkToFit="1"/>
      <protection/>
    </xf>
    <xf numFmtId="0" fontId="0" fillId="0" borderId="16" xfId="61" applyFont="1" applyFill="1" applyBorder="1" applyAlignment="1">
      <alignment horizontal="center" vertical="center" shrinkToFit="1"/>
      <protection/>
    </xf>
    <xf numFmtId="0" fontId="0" fillId="0" borderId="23" xfId="61" applyFont="1" applyFill="1" applyBorder="1" applyAlignment="1">
      <alignment horizontal="center" vertical="center" shrinkToFit="1"/>
      <protection/>
    </xf>
    <xf numFmtId="0" fontId="0" fillId="0" borderId="16" xfId="61" applyFont="1" applyFill="1" applyBorder="1" applyAlignment="1">
      <alignment vertical="center" shrinkToFit="1"/>
      <protection/>
    </xf>
    <xf numFmtId="0" fontId="0" fillId="0" borderId="23" xfId="61" applyFont="1" applyFill="1" applyBorder="1" applyAlignment="1">
      <alignment horizontal="right" vertical="center" shrinkToFit="1"/>
      <protection/>
    </xf>
    <xf numFmtId="0" fontId="0" fillId="0" borderId="16" xfId="61" applyFont="1" applyFill="1" applyBorder="1" applyAlignment="1">
      <alignment horizontal="right" vertical="center" shrinkToFit="1"/>
      <protection/>
    </xf>
    <xf numFmtId="0" fontId="0" fillId="0" borderId="0" xfId="61" applyFont="1" applyFill="1" applyAlignment="1">
      <alignment shrinkToFit="1"/>
      <protection/>
    </xf>
    <xf numFmtId="0" fontId="0" fillId="0" borderId="10" xfId="61" applyFont="1" applyFill="1" applyBorder="1" applyAlignment="1">
      <alignment horizontal="right" vertical="top" shrinkToFit="1"/>
      <protection/>
    </xf>
    <xf numFmtId="0" fontId="0" fillId="0" borderId="15" xfId="61" applyFont="1" applyFill="1" applyBorder="1" applyAlignment="1">
      <alignment vertical="center" shrinkToFit="1"/>
      <protection/>
    </xf>
    <xf numFmtId="0" fontId="0" fillId="0" borderId="16" xfId="61" applyFont="1" applyFill="1" applyBorder="1" applyAlignment="1">
      <alignment horizontal="right" shrinkToFit="1"/>
      <protection/>
    </xf>
    <xf numFmtId="20" fontId="0" fillId="0" borderId="0" xfId="61" applyNumberFormat="1" applyFont="1" applyAlignment="1">
      <alignment horizontal="center" vertical="center" shrinkToFit="1"/>
      <protection/>
    </xf>
    <xf numFmtId="0" fontId="0" fillId="0" borderId="0" xfId="61" applyFont="1" applyAlignment="1">
      <alignment horizontal="center" vertical="center" shrinkToFit="1"/>
      <protection/>
    </xf>
    <xf numFmtId="20" fontId="0" fillId="0" borderId="0" xfId="61" applyNumberFormat="1" applyFont="1" applyBorder="1" applyAlignment="1">
      <alignment horizontal="center" vertical="center"/>
      <protection/>
    </xf>
    <xf numFmtId="0" fontId="10" fillId="0" borderId="10" xfId="61" applyFont="1" applyBorder="1" applyAlignment="1">
      <alignment horizontal="right" vertical="center" wrapText="1" shrinkToFit="1"/>
      <protection/>
    </xf>
    <xf numFmtId="0" fontId="10" fillId="0" borderId="0" xfId="61" applyFont="1" applyBorder="1" applyAlignment="1">
      <alignment horizontal="right" vertical="center" shrinkToFit="1"/>
      <protection/>
    </xf>
    <xf numFmtId="0" fontId="9" fillId="0" borderId="0" xfId="61" applyFont="1" applyAlignment="1">
      <alignment horizontal="left" vertical="center" wrapText="1" shrinkToFit="1"/>
      <protection/>
    </xf>
    <xf numFmtId="0" fontId="9" fillId="0" borderId="0" xfId="61" applyFont="1" applyAlignment="1">
      <alignment horizontal="left" vertical="center" shrinkToFit="1"/>
      <protection/>
    </xf>
    <xf numFmtId="0" fontId="6" fillId="0" borderId="0" xfId="61" applyFont="1" applyAlignment="1">
      <alignment horizontal="center" vertical="center"/>
      <protection/>
    </xf>
    <xf numFmtId="0" fontId="7" fillId="0" borderId="0" xfId="61" applyFont="1" applyAlignment="1">
      <alignment horizontal="center" vertical="center"/>
      <protection/>
    </xf>
    <xf numFmtId="0" fontId="0" fillId="0" borderId="0" xfId="61" applyFont="1" applyFill="1" applyBorder="1" applyAlignment="1">
      <alignment horizontal="left" vertical="center" shrinkToFit="1"/>
      <protection/>
    </xf>
    <xf numFmtId="0" fontId="0" fillId="0" borderId="0" xfId="0" applyAlignment="1">
      <alignment vertical="center"/>
    </xf>
    <xf numFmtId="0" fontId="0" fillId="0" borderId="31" xfId="61" applyFont="1" applyFill="1" applyBorder="1" applyAlignment="1">
      <alignment horizontal="right" vertical="center" shrinkToFit="1"/>
      <protection/>
    </xf>
    <xf numFmtId="0" fontId="0" fillId="0" borderId="0" xfId="61" applyFont="1" applyFill="1" applyBorder="1" applyAlignment="1">
      <alignment horizontal="right" vertical="center" shrinkToFit="1"/>
      <protection/>
    </xf>
    <xf numFmtId="0" fontId="0" fillId="0" borderId="24" xfId="61" applyFont="1" applyFill="1" applyBorder="1" applyAlignment="1">
      <alignment horizontal="center" vertical="center" wrapText="1" shrinkToFit="1"/>
      <protection/>
    </xf>
    <xf numFmtId="0" fontId="0" fillId="0" borderId="24" xfId="61" applyFont="1" applyFill="1" applyBorder="1" applyAlignment="1">
      <alignment horizontal="center" vertical="center" shrinkToFit="1"/>
      <protection/>
    </xf>
    <xf numFmtId="0" fontId="0" fillId="0" borderId="31" xfId="61" applyFont="1" applyFill="1" applyBorder="1" applyAlignment="1">
      <alignment horizontal="center" vertical="center" shrinkToFit="1"/>
      <protection/>
    </xf>
    <xf numFmtId="0" fontId="0" fillId="0" borderId="0" xfId="61" applyFont="1" applyFill="1" applyBorder="1" applyAlignment="1">
      <alignment horizontal="center" vertical="center" shrinkToFit="1"/>
      <protection/>
    </xf>
    <xf numFmtId="0" fontId="0" fillId="0" borderId="10" xfId="61" applyFont="1" applyFill="1" applyBorder="1" applyAlignment="1">
      <alignment horizontal="center" vertical="center" shrinkToFit="1"/>
      <protection/>
    </xf>
    <xf numFmtId="0" fontId="0" fillId="0" borderId="0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33" xfId="61" applyFont="1" applyFill="1" applyBorder="1" applyAlignment="1">
      <alignment horizontal="left" vertical="center" shrinkToFit="1"/>
      <protection/>
    </xf>
    <xf numFmtId="0" fontId="0" fillId="0" borderId="11" xfId="61" applyFont="1" applyBorder="1" applyAlignment="1">
      <alignment horizontal="left" vertical="center" shrinkToFit="1"/>
      <protection/>
    </xf>
    <xf numFmtId="0" fontId="0" fillId="0" borderId="0" xfId="61" applyFont="1" applyBorder="1" applyAlignment="1">
      <alignment horizontal="left" vertical="center" shrinkToFit="1"/>
      <protection/>
    </xf>
    <xf numFmtId="0" fontId="10" fillId="0" borderId="0" xfId="61" applyFont="1" applyBorder="1" applyAlignment="1">
      <alignment horizontal="left" vertical="center" wrapText="1" shrinkToFit="1"/>
      <protection/>
    </xf>
    <xf numFmtId="0" fontId="10" fillId="0" borderId="11" xfId="61" applyFont="1" applyBorder="1" applyAlignment="1">
      <alignment horizontal="left" vertical="center" shrinkToFit="1"/>
      <protection/>
    </xf>
    <xf numFmtId="0" fontId="10" fillId="0" borderId="0" xfId="61" applyFont="1" applyBorder="1" applyAlignment="1">
      <alignment vertical="center" wrapText="1" shrinkToFit="1"/>
      <protection/>
    </xf>
    <xf numFmtId="0" fontId="10" fillId="0" borderId="11" xfId="61" applyFont="1" applyBorder="1" applyAlignment="1">
      <alignment vertical="center" shrinkToFit="1"/>
      <protection/>
    </xf>
    <xf numFmtId="0" fontId="0" fillId="0" borderId="34" xfId="61" applyFont="1" applyFill="1" applyBorder="1" applyAlignment="1">
      <alignment horizontal="right" vertical="center" shrinkToFit="1"/>
      <protection/>
    </xf>
    <xf numFmtId="0" fontId="0" fillId="0" borderId="0" xfId="61" applyFont="1" applyFill="1" applyBorder="1" applyAlignment="1">
      <alignment horizontal="right" vertical="center"/>
      <protection/>
    </xf>
    <xf numFmtId="0" fontId="0" fillId="0" borderId="10" xfId="61" applyFont="1" applyFill="1" applyBorder="1" applyAlignment="1">
      <alignment horizontal="right" vertical="center"/>
      <protection/>
    </xf>
    <xf numFmtId="0" fontId="0" fillId="0" borderId="0" xfId="61" applyFont="1" applyAlignment="1">
      <alignment horizontal="center" vertical="center" wrapText="1"/>
      <protection/>
    </xf>
    <xf numFmtId="0" fontId="0" fillId="0" borderId="0" xfId="61" applyFont="1" applyAlignment="1">
      <alignment horizontal="center" vertical="center"/>
      <protection/>
    </xf>
    <xf numFmtId="0" fontId="0" fillId="0" borderId="0" xfId="61" applyFont="1" applyFill="1" applyBorder="1">
      <alignment vertical="center"/>
      <protection/>
    </xf>
    <xf numFmtId="0" fontId="0" fillId="0" borderId="35" xfId="61" applyFont="1" applyFill="1" applyBorder="1" applyAlignment="1">
      <alignment horizontal="left" vertical="center" shrinkToFit="1"/>
      <protection/>
    </xf>
    <xf numFmtId="0" fontId="0" fillId="0" borderId="18" xfId="61" applyFont="1" applyFill="1" applyBorder="1" applyAlignment="1">
      <alignment horizontal="left" vertical="center" shrinkToFit="1"/>
      <protection/>
    </xf>
    <xf numFmtId="0" fontId="0" fillId="0" borderId="36" xfId="0" applyFont="1" applyBorder="1" applyAlignment="1">
      <alignment horizontal="center" vertical="center" shrinkToFit="1"/>
    </xf>
    <xf numFmtId="0" fontId="10" fillId="0" borderId="0" xfId="61" applyFont="1" applyBorder="1" applyAlignment="1">
      <alignment horizontal="right" vertical="center" wrapText="1" shrinkToFit="1"/>
      <protection/>
    </xf>
    <xf numFmtId="0" fontId="10" fillId="0" borderId="10" xfId="61" applyFont="1" applyBorder="1" applyAlignment="1">
      <alignment horizontal="right" vertical="center" shrinkToFit="1"/>
      <protection/>
    </xf>
    <xf numFmtId="0" fontId="0" fillId="0" borderId="0" xfId="61" applyFont="1" applyFill="1" applyBorder="1" applyAlignment="1">
      <alignment horizontal="center" vertical="center" wrapText="1" shrinkToFit="1"/>
      <protection/>
    </xf>
    <xf numFmtId="0" fontId="0" fillId="0" borderId="11" xfId="61" applyFont="1" applyFill="1" applyBorder="1" applyAlignment="1">
      <alignment horizontal="center" vertical="center" shrinkToFit="1"/>
      <protection/>
    </xf>
    <xf numFmtId="0" fontId="10" fillId="0" borderId="11" xfId="61" applyFont="1" applyBorder="1" applyAlignment="1">
      <alignment horizontal="left" vertical="center" wrapText="1" shrinkToFit="1"/>
      <protection/>
    </xf>
    <xf numFmtId="0" fontId="10" fillId="0" borderId="0" xfId="61" applyFont="1" applyBorder="1" applyAlignment="1">
      <alignment horizontal="left" vertical="center" shrinkToFit="1"/>
      <protection/>
    </xf>
    <xf numFmtId="0" fontId="10" fillId="0" borderId="11" xfId="61" applyFont="1" applyBorder="1" applyAlignment="1">
      <alignment vertical="center" wrapText="1" shrinkToFit="1"/>
      <protection/>
    </xf>
    <xf numFmtId="0" fontId="10" fillId="0" borderId="0" xfId="61" applyFont="1" applyBorder="1" applyAlignment="1">
      <alignment vertical="center" shrinkToFit="1"/>
      <protection/>
    </xf>
    <xf numFmtId="0" fontId="0" fillId="0" borderId="37" xfId="61" applyFont="1" applyFill="1" applyBorder="1" applyAlignment="1">
      <alignment horizontal="center" vertical="center" shrinkToFit="1"/>
      <protection/>
    </xf>
    <xf numFmtId="0" fontId="11" fillId="0" borderId="0" xfId="61" applyFont="1" applyFill="1" applyBorder="1" applyAlignment="1">
      <alignment horizontal="center" vertical="center" textRotation="255" shrinkToFit="1"/>
      <protection/>
    </xf>
    <xf numFmtId="0" fontId="0" fillId="0" borderId="0" xfId="61" applyFont="1" applyFill="1" applyBorder="1" applyAlignment="1">
      <alignment horizontal="center" vertical="center" textRotation="255" shrinkToFit="1"/>
      <protection/>
    </xf>
    <xf numFmtId="0" fontId="0" fillId="0" borderId="0" xfId="61" applyFont="1" applyFill="1" applyAlignment="1">
      <alignment vertical="center" textRotation="255" shrinkToFit="1"/>
      <protection/>
    </xf>
    <xf numFmtId="0" fontId="10" fillId="0" borderId="10" xfId="61" applyFont="1" applyFill="1" applyBorder="1" applyAlignment="1">
      <alignment horizontal="right" vertical="center" wrapText="1" shrinkToFit="1"/>
      <protection/>
    </xf>
    <xf numFmtId="0" fontId="10" fillId="0" borderId="34" xfId="61" applyFont="1" applyFill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トーナメント表" xfId="61"/>
    <cellStyle name="標準_東葛親睦H20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142875</xdr:colOff>
      <xdr:row>20</xdr:row>
      <xdr:rowOff>85725</xdr:rowOff>
    </xdr:from>
    <xdr:to>
      <xdr:col>11</xdr:col>
      <xdr:colOff>104775</xdr:colOff>
      <xdr:row>22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4162425" y="5953125"/>
          <a:ext cx="419100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8/24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野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C2</a:t>
          </a:r>
        </a:p>
      </xdr:txBody>
    </xdr:sp>
    <xdr:clientData/>
  </xdr:twoCellAnchor>
  <xdr:twoCellAnchor>
    <xdr:from>
      <xdr:col>7</xdr:col>
      <xdr:colOff>180975</xdr:colOff>
      <xdr:row>28</xdr:row>
      <xdr:rowOff>257175</xdr:rowOff>
    </xdr:from>
    <xdr:to>
      <xdr:col>13</xdr:col>
      <xdr:colOff>19050</xdr:colOff>
      <xdr:row>30</xdr:row>
      <xdr:rowOff>266700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781425" y="8486775"/>
          <a:ext cx="1152525" cy="600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位決定戦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高野台　００４００３＝７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加　 岸　０００１２０＝３</a:t>
          </a:r>
        </a:p>
      </xdr:txBody>
    </xdr:sp>
    <xdr:clientData/>
  </xdr:twoCellAnchor>
  <xdr:twoCellAnchor>
    <xdr:from>
      <xdr:col>7</xdr:col>
      <xdr:colOff>171450</xdr:colOff>
      <xdr:row>21</xdr:row>
      <xdr:rowOff>238125</xdr:rowOff>
    </xdr:from>
    <xdr:to>
      <xdr:col>13</xdr:col>
      <xdr:colOff>66675</xdr:colOff>
      <xdr:row>24</xdr:row>
      <xdr:rowOff>9525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771900" y="6400800"/>
          <a:ext cx="1209675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決勝戦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南流　０１００１２＝４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松葉　１２０１０１＝５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3"/>
  <sheetViews>
    <sheetView tabSelected="1" zoomScalePageLayoutView="0" workbookViewId="0" topLeftCell="A10">
      <selection activeCell="P28" sqref="P28"/>
    </sheetView>
  </sheetViews>
  <sheetFormatPr defaultColWidth="11.00390625" defaultRowHeight="14.25"/>
  <cols>
    <col min="1" max="1" width="4.50390625" style="1" bestFit="1" customWidth="1"/>
    <col min="2" max="2" width="18.75390625" style="1" customWidth="1"/>
    <col min="3" max="3" width="5.50390625" style="1" bestFit="1" customWidth="1"/>
    <col min="4" max="4" width="4.625" style="5" customWidth="1"/>
    <col min="5" max="5" width="4.625" style="18" customWidth="1"/>
    <col min="6" max="7" width="4.625" style="3" customWidth="1"/>
    <col min="8" max="8" width="2.75390625" style="47" customWidth="1"/>
    <col min="9" max="9" width="2.75390625" style="14" customWidth="1"/>
    <col min="10" max="12" width="3.00390625" style="14" customWidth="1"/>
    <col min="13" max="14" width="2.75390625" style="14" customWidth="1"/>
    <col min="15" max="15" width="4.625" style="5" customWidth="1"/>
    <col min="16" max="16" width="4.625" style="6" customWidth="1"/>
    <col min="17" max="17" width="4.625" style="1" customWidth="1"/>
    <col min="18" max="18" width="4.625" style="6" customWidth="1"/>
    <col min="19" max="19" width="4.50390625" style="1" bestFit="1" customWidth="1"/>
    <col min="20" max="20" width="19.625" style="1" customWidth="1"/>
    <col min="21" max="21" width="5.50390625" style="1" bestFit="1" customWidth="1"/>
    <col min="22" max="16384" width="11.00390625" style="1" customWidth="1"/>
  </cols>
  <sheetData>
    <row r="1" spans="1:21" ht="25.5" customHeight="1">
      <c r="A1" s="114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</row>
    <row r="2" spans="2:21" ht="18" customHeight="1">
      <c r="B2" s="2" t="s">
        <v>1</v>
      </c>
      <c r="C2" s="2" t="s">
        <v>2</v>
      </c>
      <c r="D2" s="35"/>
      <c r="E2" s="36"/>
      <c r="Q2" s="51"/>
      <c r="R2" s="52"/>
      <c r="T2" s="2" t="s">
        <v>1</v>
      </c>
      <c r="U2" s="2" t="s">
        <v>2</v>
      </c>
    </row>
    <row r="3" spans="1:21" ht="23.25" customHeight="1">
      <c r="A3" s="137">
        <v>1</v>
      </c>
      <c r="B3" s="125" t="str">
        <f>VLOOKUP(A3,'参加チーム'!$A$1:$C$35,3)</f>
        <v>久寺家エラーズ</v>
      </c>
      <c r="C3" s="125" t="str">
        <f>VLOOKUP(A3,'参加チーム'!$A$1:$C$35,2)</f>
        <v>我孫子</v>
      </c>
      <c r="D3" s="37"/>
      <c r="E3" s="36"/>
      <c r="I3" s="47"/>
      <c r="J3" s="47"/>
      <c r="K3" s="47"/>
      <c r="Q3" s="51"/>
      <c r="R3" s="52"/>
      <c r="S3" s="137">
        <v>18</v>
      </c>
      <c r="T3" s="125" t="str">
        <f>VLOOKUP(S3,'参加チーム'!$A$1:$C$35,3)</f>
        <v>中根ヤンキース</v>
      </c>
      <c r="U3" s="125" t="str">
        <f>VLOOKUP(S3,'参加チーム'!$A$1:$C$35,2)</f>
        <v>野田</v>
      </c>
    </row>
    <row r="4" spans="1:21" ht="23.25" customHeight="1" thickBot="1">
      <c r="A4" s="138"/>
      <c r="B4" s="142"/>
      <c r="C4" s="126"/>
      <c r="D4" s="118" t="s">
        <v>3</v>
      </c>
      <c r="E4" s="38">
        <v>7</v>
      </c>
      <c r="I4" s="47"/>
      <c r="J4" s="47"/>
      <c r="K4" s="47"/>
      <c r="Q4" s="53">
        <v>0</v>
      </c>
      <c r="R4" s="127" t="s">
        <v>4</v>
      </c>
      <c r="S4" s="138"/>
      <c r="T4" s="142"/>
      <c r="U4" s="126"/>
    </row>
    <row r="5" spans="1:21" ht="23.25" customHeight="1" thickBot="1" thickTop="1">
      <c r="A5" s="137">
        <v>2</v>
      </c>
      <c r="B5" s="125" t="str">
        <f>VLOOKUP(A5,'参加チーム'!$A$1:$C$35,3)</f>
        <v>新栄ファイヤーズ</v>
      </c>
      <c r="C5" s="125" t="str">
        <f>VLOOKUP(A5,'参加チーム'!$A$1:$C$35,2)</f>
        <v>柏</v>
      </c>
      <c r="D5" s="119"/>
      <c r="E5" s="39">
        <v>8</v>
      </c>
      <c r="F5" s="34"/>
      <c r="G5" s="38">
        <v>5</v>
      </c>
      <c r="I5" s="47"/>
      <c r="J5" s="47"/>
      <c r="K5" s="47"/>
      <c r="O5" s="5" t="s">
        <v>71</v>
      </c>
      <c r="P5" s="21"/>
      <c r="Q5" s="54">
        <v>4</v>
      </c>
      <c r="R5" s="116"/>
      <c r="S5" s="137">
        <v>19</v>
      </c>
      <c r="T5" s="125" t="str">
        <f>VLOOKUP(S5,'参加チーム'!$A$1:$C$35,3)</f>
        <v>北柏スーパーナイン</v>
      </c>
      <c r="U5" s="125" t="str">
        <f>VLOOKUP(S5,'参加チーム'!$A$1:$C$35,2)</f>
        <v>柏</v>
      </c>
    </row>
    <row r="6" spans="1:21" ht="23.25" customHeight="1" thickBot="1">
      <c r="A6" s="138"/>
      <c r="B6" s="142"/>
      <c r="C6" s="126"/>
      <c r="D6" s="40"/>
      <c r="E6" s="36"/>
      <c r="F6" s="110" t="s">
        <v>73</v>
      </c>
      <c r="G6" s="9"/>
      <c r="I6" s="47"/>
      <c r="J6" s="47"/>
      <c r="K6" s="47"/>
      <c r="P6" s="128" t="s">
        <v>5</v>
      </c>
      <c r="Q6" s="48"/>
      <c r="R6" s="40"/>
      <c r="S6" s="138"/>
      <c r="T6" s="142"/>
      <c r="U6" s="126"/>
    </row>
    <row r="7" spans="1:21" ht="23.25" customHeight="1" thickBot="1" thickTop="1">
      <c r="A7" s="137">
        <v>3</v>
      </c>
      <c r="B7" s="125" t="str">
        <f>VLOOKUP(A7,'参加チーム'!$A$1:$C$35,3)</f>
        <v>東深井ファイナルズA2</v>
      </c>
      <c r="C7" s="125" t="str">
        <f>VLOOKUP(A7,'参加チーム'!$A$1:$C$35,2)</f>
        <v>流山</v>
      </c>
      <c r="D7" s="41"/>
      <c r="E7" s="42"/>
      <c r="F7" s="111"/>
      <c r="G7" s="67"/>
      <c r="H7" s="38">
        <v>0</v>
      </c>
      <c r="I7" s="13"/>
      <c r="J7" s="13"/>
      <c r="K7" s="13"/>
      <c r="L7" s="13"/>
      <c r="M7" s="13"/>
      <c r="N7" s="97">
        <v>8</v>
      </c>
      <c r="O7" s="24"/>
      <c r="P7" s="129"/>
      <c r="Q7" s="48"/>
      <c r="R7" s="43"/>
      <c r="S7" s="137">
        <v>20</v>
      </c>
      <c r="T7" s="125" t="str">
        <f>VLOOKUP(S7,'参加チーム'!$A$1:$C$35,3)</f>
        <v>松葉ニューセラミックス</v>
      </c>
      <c r="U7" s="125" t="str">
        <f>VLOOKUP(S7,'参加チーム'!$A$1:$C$35,2)</f>
        <v>柏</v>
      </c>
    </row>
    <row r="8" spans="1:21" ht="23.25" customHeight="1" thickBot="1">
      <c r="A8" s="138"/>
      <c r="B8" s="142"/>
      <c r="C8" s="126"/>
      <c r="D8" s="118" t="s">
        <v>70</v>
      </c>
      <c r="E8" s="38">
        <v>2</v>
      </c>
      <c r="G8" s="68">
        <v>8</v>
      </c>
      <c r="H8" s="41"/>
      <c r="I8" s="13"/>
      <c r="J8" s="13"/>
      <c r="K8" s="13"/>
      <c r="L8" s="13"/>
      <c r="M8" s="13"/>
      <c r="N8" s="98"/>
      <c r="O8" s="96"/>
      <c r="P8" s="9"/>
      <c r="Q8" s="55"/>
      <c r="R8" s="116" t="s">
        <v>7</v>
      </c>
      <c r="S8" s="138"/>
      <c r="T8" s="142"/>
      <c r="U8" s="126"/>
    </row>
    <row r="9" spans="1:21" ht="23.25" customHeight="1" thickBot="1" thickTop="1">
      <c r="A9" s="137">
        <v>4</v>
      </c>
      <c r="B9" s="125" t="str">
        <f>VLOOKUP(A9,'参加チーム'!$A$1:$C$35,3)</f>
        <v>大津ヶ丘ファイターズ</v>
      </c>
      <c r="C9" s="125" t="str">
        <f>VLOOKUP(A9,'参加チーム'!$A$1:$C$35,2)</f>
        <v>柏</v>
      </c>
      <c r="D9" s="119"/>
      <c r="E9" s="39">
        <v>9</v>
      </c>
      <c r="F9" s="29"/>
      <c r="G9" s="7"/>
      <c r="H9" s="41"/>
      <c r="I9" s="13"/>
      <c r="J9" s="13"/>
      <c r="K9" s="13"/>
      <c r="L9" s="13"/>
      <c r="M9" s="13"/>
      <c r="N9" s="98"/>
      <c r="O9" s="4"/>
      <c r="P9" s="22"/>
      <c r="Q9" s="56"/>
      <c r="R9" s="116"/>
      <c r="S9" s="137">
        <v>21</v>
      </c>
      <c r="T9" s="125" t="str">
        <f>VLOOKUP(S9,'参加チーム'!$A$1:$C$35,3)</f>
        <v>清水タイガース</v>
      </c>
      <c r="U9" s="125" t="str">
        <f>VLOOKUP(S9,'参加チーム'!$A$1:$C$35,2)</f>
        <v>野田</v>
      </c>
    </row>
    <row r="10" spans="1:21" ht="23.25" customHeight="1" thickBot="1">
      <c r="A10" s="138"/>
      <c r="B10" s="142"/>
      <c r="C10" s="126"/>
      <c r="D10" s="40"/>
      <c r="E10" s="42"/>
      <c r="G10" s="7"/>
      <c r="H10" s="41"/>
      <c r="I10" s="13"/>
      <c r="J10" s="13"/>
      <c r="K10" s="13"/>
      <c r="L10" s="13"/>
      <c r="M10" s="13"/>
      <c r="N10" s="98"/>
      <c r="O10" s="4"/>
      <c r="Q10" s="51"/>
      <c r="R10" s="57"/>
      <c r="S10" s="138"/>
      <c r="T10" s="142"/>
      <c r="U10" s="126"/>
    </row>
    <row r="11" spans="1:21" ht="23.25" customHeight="1" thickBot="1" thickTop="1">
      <c r="A11" s="137">
        <v>5</v>
      </c>
      <c r="B11" s="125" t="str">
        <f>VLOOKUP(A11,'参加チーム'!$A$1:$C$35,3)</f>
        <v>高野台ジャガーズ</v>
      </c>
      <c r="C11" s="125" t="str">
        <f>VLOOKUP(A11,'参加チーム'!$A$1:$C$35,2)</f>
        <v>柏</v>
      </c>
      <c r="D11" s="43"/>
      <c r="E11" s="42"/>
      <c r="G11" s="110" t="s">
        <v>82</v>
      </c>
      <c r="H11" s="60"/>
      <c r="I11" s="13"/>
      <c r="J11" s="13"/>
      <c r="K11" s="13"/>
      <c r="L11" s="13"/>
      <c r="M11" s="90"/>
      <c r="N11" s="99"/>
      <c r="O11" s="132" t="s">
        <v>92</v>
      </c>
      <c r="Q11" s="51"/>
      <c r="R11" s="52"/>
      <c r="S11" s="137">
        <v>22</v>
      </c>
      <c r="T11" s="125" t="str">
        <f>VLOOKUP(S11,'参加チーム'!$A$1:$C$35,3)</f>
        <v>伊勢原ジャガーズ</v>
      </c>
      <c r="U11" s="125" t="str">
        <f>VLOOKUP(S11,'参加チーム'!$A$1:$C$35,2)</f>
        <v>柏</v>
      </c>
    </row>
    <row r="12" spans="1:21" ht="23.25" customHeight="1" thickBot="1">
      <c r="A12" s="138"/>
      <c r="B12" s="142"/>
      <c r="C12" s="126"/>
      <c r="D12" s="119" t="s">
        <v>9</v>
      </c>
      <c r="E12" s="44">
        <v>6</v>
      </c>
      <c r="F12" s="30"/>
      <c r="G12" s="111"/>
      <c r="H12" s="79"/>
      <c r="I12" s="80"/>
      <c r="J12" s="89">
        <v>2</v>
      </c>
      <c r="K12" s="13"/>
      <c r="L12" s="97">
        <v>4</v>
      </c>
      <c r="M12" s="13"/>
      <c r="N12" s="61"/>
      <c r="O12" s="133"/>
      <c r="Q12" s="53">
        <v>5</v>
      </c>
      <c r="R12" s="127" t="s">
        <v>10</v>
      </c>
      <c r="S12" s="138"/>
      <c r="T12" s="142"/>
      <c r="U12" s="126"/>
    </row>
    <row r="13" spans="1:21" ht="23.25" customHeight="1" thickBot="1" thickTop="1">
      <c r="A13" s="137">
        <v>6</v>
      </c>
      <c r="B13" s="125" t="str">
        <f>VLOOKUP(A13,'参加チーム'!$A$1:$C$35,3)</f>
        <v>トライスター</v>
      </c>
      <c r="C13" s="125" t="str">
        <f>VLOOKUP(A13,'参加チーム'!$A$1:$C$35,2)</f>
        <v>柏</v>
      </c>
      <c r="D13" s="134"/>
      <c r="E13" s="45">
        <v>5</v>
      </c>
      <c r="G13" s="76">
        <v>1</v>
      </c>
      <c r="H13" s="81"/>
      <c r="I13" s="61"/>
      <c r="J13" s="13"/>
      <c r="K13" s="13"/>
      <c r="L13" s="98"/>
      <c r="M13" s="13"/>
      <c r="N13" s="61"/>
      <c r="O13" s="23"/>
      <c r="P13" s="22"/>
      <c r="Q13" s="54">
        <v>6</v>
      </c>
      <c r="R13" s="116"/>
      <c r="S13" s="137">
        <v>23</v>
      </c>
      <c r="T13" s="125" t="str">
        <f>VLOOKUP(S13,'参加チーム'!$A$1:$C$35,3)</f>
        <v>柏ヤンガーズ</v>
      </c>
      <c r="U13" s="125" t="str">
        <f>VLOOKUP(S13,'参加チーム'!$A$1:$C$35,2)</f>
        <v>柏</v>
      </c>
    </row>
    <row r="14" spans="1:21" ht="23.25" customHeight="1" thickBot="1">
      <c r="A14" s="138"/>
      <c r="B14" s="142"/>
      <c r="C14" s="126"/>
      <c r="D14" s="37"/>
      <c r="E14" s="42"/>
      <c r="G14" s="77"/>
      <c r="H14" s="81"/>
      <c r="I14" s="61"/>
      <c r="J14" s="13"/>
      <c r="K14" s="13"/>
      <c r="L14" s="98"/>
      <c r="M14" s="13"/>
      <c r="N14" s="61"/>
      <c r="O14" s="23"/>
      <c r="P14" s="9"/>
      <c r="Q14" s="48"/>
      <c r="R14" s="40"/>
      <c r="S14" s="138"/>
      <c r="T14" s="142"/>
      <c r="U14" s="126"/>
    </row>
    <row r="15" spans="1:21" ht="23.25" customHeight="1" thickBot="1" thickTop="1">
      <c r="A15" s="137">
        <v>7</v>
      </c>
      <c r="B15" s="125" t="str">
        <f>VLOOKUP(A15,'参加チーム'!$A$1:$C$35,3)</f>
        <v>串崎スワローズ</v>
      </c>
      <c r="C15" s="125" t="str">
        <f>VLOOKUP(A15,'参加チーム'!$A$1:$C$35,2)</f>
        <v>松戸</v>
      </c>
      <c r="D15" s="46"/>
      <c r="E15" s="42"/>
      <c r="F15" s="143" t="s">
        <v>93</v>
      </c>
      <c r="G15" s="78"/>
      <c r="H15" s="82">
        <v>7</v>
      </c>
      <c r="I15" s="61"/>
      <c r="J15" s="13"/>
      <c r="K15" s="13"/>
      <c r="L15" s="98"/>
      <c r="M15" s="13"/>
      <c r="N15" s="95">
        <v>1</v>
      </c>
      <c r="O15" s="72"/>
      <c r="P15" s="130" t="s">
        <v>74</v>
      </c>
      <c r="Q15" s="48"/>
      <c r="R15" s="52"/>
      <c r="S15" s="137">
        <v>24</v>
      </c>
      <c r="T15" s="125" t="str">
        <f>VLOOKUP(S15,'参加チーム'!$A$1:$C$35,3)</f>
        <v>流山シャークス</v>
      </c>
      <c r="U15" s="125" t="str">
        <f>VLOOKUP(S15,'参加チーム'!$A$1:$C$35,2)</f>
        <v>流山</v>
      </c>
    </row>
    <row r="16" spans="1:21" ht="23.25" customHeight="1" thickBot="1">
      <c r="A16" s="138"/>
      <c r="B16" s="142"/>
      <c r="C16" s="126"/>
      <c r="D16" s="119" t="s">
        <v>11</v>
      </c>
      <c r="E16" s="44">
        <v>12</v>
      </c>
      <c r="F16" s="144"/>
      <c r="H16" s="41"/>
      <c r="I16" s="61"/>
      <c r="J16" s="13"/>
      <c r="K16" s="152" t="s">
        <v>96</v>
      </c>
      <c r="L16" s="98"/>
      <c r="M16" s="13"/>
      <c r="N16" s="13"/>
      <c r="P16" s="131"/>
      <c r="Q16" s="53">
        <v>0</v>
      </c>
      <c r="R16" s="127" t="s">
        <v>5</v>
      </c>
      <c r="S16" s="138"/>
      <c r="T16" s="142"/>
      <c r="U16" s="126"/>
    </row>
    <row r="17" spans="1:21" ht="23.25" customHeight="1" thickBot="1" thickTop="1">
      <c r="A17" s="137">
        <v>8</v>
      </c>
      <c r="B17" s="125" t="str">
        <f>VLOOKUP(A17,'参加チーム'!$A$1:$C$35,3)</f>
        <v>前ヶ崎クラブ</v>
      </c>
      <c r="C17" s="125" t="str">
        <f>VLOOKUP(A17,'参加チーム'!$A$1:$C$35,2)</f>
        <v>流山</v>
      </c>
      <c r="D17" s="134"/>
      <c r="E17" s="45">
        <v>2</v>
      </c>
      <c r="F17" s="32">
        <v>1</v>
      </c>
      <c r="H17" s="41"/>
      <c r="I17" s="62"/>
      <c r="J17" s="63"/>
      <c r="K17" s="152"/>
      <c r="L17" s="98"/>
      <c r="M17" s="13"/>
      <c r="N17" s="13"/>
      <c r="O17" s="5" t="s">
        <v>71</v>
      </c>
      <c r="P17" s="25">
        <v>0</v>
      </c>
      <c r="Q17" s="58">
        <v>11</v>
      </c>
      <c r="R17" s="141"/>
      <c r="S17" s="137">
        <v>25</v>
      </c>
      <c r="T17" s="125" t="str">
        <f>VLOOKUP(S17,'参加チーム'!$A$1:$C$35,3)</f>
        <v>高田ウィンスターズ</v>
      </c>
      <c r="U17" s="125" t="str">
        <f>VLOOKUP(S17,'参加チーム'!$A$1:$C$35,2)</f>
        <v>柏</v>
      </c>
    </row>
    <row r="18" spans="1:21" ht="23.25" customHeight="1" thickBot="1">
      <c r="A18" s="138"/>
      <c r="B18" s="142"/>
      <c r="C18" s="126"/>
      <c r="D18" s="135" t="s">
        <v>12</v>
      </c>
      <c r="E18" s="136"/>
      <c r="F18" s="31"/>
      <c r="G18" s="73">
        <v>0</v>
      </c>
      <c r="H18" s="41"/>
      <c r="I18" s="62"/>
      <c r="J18" s="63"/>
      <c r="K18" s="152"/>
      <c r="L18" s="98"/>
      <c r="M18" s="13"/>
      <c r="N18" s="13"/>
      <c r="P18" s="24"/>
      <c r="Q18" s="139" t="s">
        <v>8</v>
      </c>
      <c r="R18" s="139"/>
      <c r="S18" s="138"/>
      <c r="T18" s="142"/>
      <c r="U18" s="126"/>
    </row>
    <row r="19" spans="1:21" ht="23.25" customHeight="1" thickBot="1" thickTop="1">
      <c r="A19" s="137">
        <v>9</v>
      </c>
      <c r="B19" s="125" t="str">
        <f>VLOOKUP(A19,'参加チーム'!$A$1:$C$35,3)</f>
        <v>ヤングスターズ</v>
      </c>
      <c r="C19" s="125" t="str">
        <f>VLOOKUP(A19,'参加チーム'!$A$1:$C$35,2)</f>
        <v>松戸</v>
      </c>
      <c r="D19" s="47"/>
      <c r="E19" s="48"/>
      <c r="F19" s="33">
        <v>3</v>
      </c>
      <c r="I19" s="64"/>
      <c r="J19" s="47"/>
      <c r="K19" s="152"/>
      <c r="L19" s="100"/>
      <c r="M19" s="47"/>
      <c r="N19" s="47"/>
      <c r="P19" s="26">
        <v>6</v>
      </c>
      <c r="Q19" s="48"/>
      <c r="R19" s="41"/>
      <c r="S19" s="137">
        <v>26</v>
      </c>
      <c r="T19" s="125" t="str">
        <f>VLOOKUP(S19,'参加チーム'!$A$1:$C$35,3)</f>
        <v>東深井ファイナルズA1</v>
      </c>
      <c r="U19" s="125" t="str">
        <f>VLOOKUP(S19,'参加チーム'!$A$1:$C$35,2)</f>
        <v>流山</v>
      </c>
    </row>
    <row r="20" spans="1:21" ht="23.25" customHeight="1" thickBot="1">
      <c r="A20" s="138"/>
      <c r="B20" s="142"/>
      <c r="C20" s="126"/>
      <c r="D20" s="49"/>
      <c r="E20" s="50"/>
      <c r="H20" s="145" t="s">
        <v>88</v>
      </c>
      <c r="I20" s="124"/>
      <c r="J20" s="93"/>
      <c r="K20" s="152"/>
      <c r="L20" s="101"/>
      <c r="M20" s="145" t="s">
        <v>76</v>
      </c>
      <c r="N20" s="123"/>
      <c r="Q20" s="50"/>
      <c r="R20" s="40"/>
      <c r="S20" s="138"/>
      <c r="T20" s="142"/>
      <c r="U20" s="126"/>
    </row>
    <row r="21" spans="1:21" ht="23.25" customHeight="1" thickBot="1" thickTop="1">
      <c r="A21" s="137">
        <v>10</v>
      </c>
      <c r="B21" s="125" t="str">
        <f>VLOOKUP(A21,'参加チーム'!$A$1:$C$35,3)</f>
        <v>友和タイガース</v>
      </c>
      <c r="C21" s="125" t="str">
        <f>VLOOKUP(A21,'参加チーム'!$A$1:$C$35,2)</f>
        <v>三郷</v>
      </c>
      <c r="D21" s="46"/>
      <c r="E21" s="36"/>
      <c r="H21" s="123"/>
      <c r="I21" s="123"/>
      <c r="J21" s="94"/>
      <c r="K21" s="13"/>
      <c r="L21" s="61"/>
      <c r="M21" s="146"/>
      <c r="N21" s="123"/>
      <c r="Q21" s="51"/>
      <c r="R21" s="52"/>
      <c r="S21" s="137">
        <v>27</v>
      </c>
      <c r="T21" s="125" t="str">
        <f>VLOOKUP(S21,'参加チーム'!$A$1:$C$35,3)</f>
        <v>初石クーガーズ</v>
      </c>
      <c r="U21" s="125" t="str">
        <f>VLOOKUP(S21,'参加チーム'!$A$1:$C$35,2)</f>
        <v>流山</v>
      </c>
    </row>
    <row r="22" spans="1:21" ht="23.25" customHeight="1" thickBot="1">
      <c r="A22" s="138"/>
      <c r="B22" s="142"/>
      <c r="C22" s="126"/>
      <c r="D22" s="119" t="s">
        <v>6</v>
      </c>
      <c r="E22" s="44">
        <v>10</v>
      </c>
      <c r="F22" s="30"/>
      <c r="I22" s="47"/>
      <c r="J22" s="92"/>
      <c r="K22" s="13"/>
      <c r="L22" s="61"/>
      <c r="M22" s="65"/>
      <c r="N22" s="47"/>
      <c r="Q22" s="53">
        <v>2</v>
      </c>
      <c r="R22" s="127" t="s">
        <v>13</v>
      </c>
      <c r="S22" s="138"/>
      <c r="T22" s="142"/>
      <c r="U22" s="126"/>
    </row>
    <row r="23" spans="1:21" ht="23.25" customHeight="1" thickBot="1" thickTop="1">
      <c r="A23" s="137">
        <v>11</v>
      </c>
      <c r="B23" s="125" t="str">
        <f>VLOOKUP(A23,'参加チーム'!$A$1:$C$35,3)</f>
        <v>向小金ファイターズ</v>
      </c>
      <c r="C23" s="125" t="str">
        <f>VLOOKUP(A23,'参加チーム'!$A$1:$C$35,2)</f>
        <v>流山</v>
      </c>
      <c r="D23" s="134"/>
      <c r="E23" s="45">
        <v>0</v>
      </c>
      <c r="F23" s="7"/>
      <c r="G23" s="83">
        <v>0</v>
      </c>
      <c r="I23" s="47"/>
      <c r="J23" s="91"/>
      <c r="K23" s="47"/>
      <c r="M23" s="65"/>
      <c r="N23" s="47"/>
      <c r="O23" s="70">
        <v>8</v>
      </c>
      <c r="P23" s="22"/>
      <c r="Q23" s="54">
        <v>4</v>
      </c>
      <c r="R23" s="116"/>
      <c r="S23" s="137">
        <v>28</v>
      </c>
      <c r="T23" s="125" t="str">
        <f>VLOOKUP(S23,'参加チーム'!$A$1:$C$35,3)</f>
        <v>豊四季イーグルス</v>
      </c>
      <c r="U23" s="125" t="str">
        <f>VLOOKUP(S23,'参加チーム'!$A$1:$C$35,2)</f>
        <v>柏</v>
      </c>
    </row>
    <row r="24" spans="1:21" ht="23.25" customHeight="1" thickBot="1">
      <c r="A24" s="138"/>
      <c r="B24" s="142"/>
      <c r="C24" s="126"/>
      <c r="D24" s="41"/>
      <c r="E24" s="36"/>
      <c r="F24" s="110" t="s">
        <v>87</v>
      </c>
      <c r="I24" s="47"/>
      <c r="J24" s="91"/>
      <c r="K24" s="47"/>
      <c r="M24" s="65"/>
      <c r="N24" s="47"/>
      <c r="O24" s="71"/>
      <c r="P24" s="130" t="s">
        <v>75</v>
      </c>
      <c r="Q24" s="48"/>
      <c r="R24" s="40"/>
      <c r="S24" s="138"/>
      <c r="T24" s="142"/>
      <c r="U24" s="126"/>
    </row>
    <row r="25" spans="1:21" ht="23.25" customHeight="1" thickBot="1" thickTop="1">
      <c r="A25" s="137">
        <v>12</v>
      </c>
      <c r="B25" s="125" t="str">
        <f>VLOOKUP(A25,'参加チーム'!$A$1:$C$35,3)</f>
        <v>南流ファイターズ</v>
      </c>
      <c r="C25" s="125" t="str">
        <f>VLOOKUP(A25,'参加チーム'!$A$1:$C$35,2)</f>
        <v>流山</v>
      </c>
      <c r="D25" s="43"/>
      <c r="E25" s="42"/>
      <c r="F25" s="111"/>
      <c r="G25" s="85"/>
      <c r="H25" s="87">
        <v>12</v>
      </c>
      <c r="I25" s="13"/>
      <c r="J25" s="92"/>
      <c r="K25" s="13"/>
      <c r="M25" s="65"/>
      <c r="N25" s="104">
        <v>1</v>
      </c>
      <c r="O25" s="10"/>
      <c r="P25" s="131"/>
      <c r="Q25" s="48"/>
      <c r="R25" s="43"/>
      <c r="S25" s="137">
        <v>29</v>
      </c>
      <c r="T25" s="125" t="str">
        <f>VLOOKUP(S25,'参加チーム'!$A$1:$C$35,3)</f>
        <v>長崎ＦＬＢ</v>
      </c>
      <c r="U25" s="125" t="str">
        <f>VLOOKUP(S25,'参加チーム'!$A$1:$C$35,2)</f>
        <v>流山</v>
      </c>
    </row>
    <row r="26" spans="1:21" ht="23.25" customHeight="1" thickBot="1">
      <c r="A26" s="138"/>
      <c r="B26" s="142"/>
      <c r="C26" s="126"/>
      <c r="D26" s="155" t="s">
        <v>72</v>
      </c>
      <c r="E26" s="44">
        <v>6</v>
      </c>
      <c r="F26" s="30"/>
      <c r="G26" s="86">
        <v>7</v>
      </c>
      <c r="H26" s="81"/>
      <c r="I26" s="13"/>
      <c r="J26" s="92"/>
      <c r="K26" s="13"/>
      <c r="M26" s="65"/>
      <c r="N26" s="64"/>
      <c r="O26" s="69">
        <v>1</v>
      </c>
      <c r="P26" s="27"/>
      <c r="Q26" s="55">
        <v>4</v>
      </c>
      <c r="R26" s="116" t="s">
        <v>14</v>
      </c>
      <c r="S26" s="138"/>
      <c r="T26" s="142"/>
      <c r="U26" s="126"/>
    </row>
    <row r="27" spans="1:21" ht="23.25" customHeight="1" thickTop="1">
      <c r="A27" s="137">
        <v>13</v>
      </c>
      <c r="B27" s="125" t="str">
        <f>VLOOKUP(A27,'参加チーム'!$A$1:$C$35,3)</f>
        <v>新木ファイターズ</v>
      </c>
      <c r="C27" s="125" t="str">
        <f>VLOOKUP(A27,'参加チーム'!$A$1:$C$35,2)</f>
        <v>我孫子</v>
      </c>
      <c r="D27" s="156"/>
      <c r="E27" s="45">
        <v>1</v>
      </c>
      <c r="H27" s="81"/>
      <c r="I27" s="13"/>
      <c r="J27" s="92"/>
      <c r="K27" s="13"/>
      <c r="M27" s="65"/>
      <c r="N27" s="64"/>
      <c r="O27" s="10"/>
      <c r="Q27" s="59">
        <v>3</v>
      </c>
      <c r="R27" s="140"/>
      <c r="S27" s="137">
        <v>30</v>
      </c>
      <c r="T27" s="125" t="str">
        <f>VLOOKUP(S27,'参加チーム'!$A$1:$C$35,3)</f>
        <v>小田急ライオンズ</v>
      </c>
      <c r="U27" s="125" t="str">
        <f>VLOOKUP(S27,'参加チーム'!$A$1:$C$35,2)</f>
        <v>流山</v>
      </c>
    </row>
    <row r="28" spans="1:21" ht="23.25" customHeight="1" thickBot="1">
      <c r="A28" s="138"/>
      <c r="B28" s="142"/>
      <c r="C28" s="126"/>
      <c r="D28" s="41"/>
      <c r="E28" s="42"/>
      <c r="G28" s="143" t="s">
        <v>86</v>
      </c>
      <c r="H28" s="88"/>
      <c r="I28" s="90"/>
      <c r="J28" s="82">
        <v>4</v>
      </c>
      <c r="K28" s="13"/>
      <c r="L28" s="103">
        <v>3</v>
      </c>
      <c r="M28" s="65"/>
      <c r="N28" s="64"/>
      <c r="O28" s="149" t="s">
        <v>91</v>
      </c>
      <c r="Q28" s="51"/>
      <c r="R28" s="52"/>
      <c r="S28" s="138"/>
      <c r="T28" s="142"/>
      <c r="U28" s="126"/>
    </row>
    <row r="29" spans="1:21" ht="23.25" customHeight="1" thickBot="1" thickTop="1">
      <c r="A29" s="137">
        <v>14</v>
      </c>
      <c r="B29" s="125" t="str">
        <f>VLOOKUP(A29,'参加チーム'!$A$1:$C$35,3)</f>
        <v>野田ロッキーズ</v>
      </c>
      <c r="C29" s="125" t="str">
        <f>VLOOKUP(A29,'参加チーム'!$A$1:$C$35,2)</f>
        <v>野田</v>
      </c>
      <c r="D29" s="43"/>
      <c r="E29" s="42"/>
      <c r="G29" s="144"/>
      <c r="H29" s="60"/>
      <c r="I29" s="13"/>
      <c r="J29" s="13"/>
      <c r="K29" s="13"/>
      <c r="L29" s="47"/>
      <c r="M29" s="49"/>
      <c r="N29" s="105"/>
      <c r="O29" s="150"/>
      <c r="Q29" s="51"/>
      <c r="R29" s="43"/>
      <c r="S29" s="137">
        <v>31</v>
      </c>
      <c r="T29" s="125" t="str">
        <f>VLOOKUP(S29,'参加チーム'!$A$1:$C$35,3)</f>
        <v>カージナルス</v>
      </c>
      <c r="U29" s="125" t="str">
        <f>VLOOKUP(S29,'参加チーム'!$A$1:$C$35,2)</f>
        <v>流山</v>
      </c>
    </row>
    <row r="30" spans="1:21" ht="23.25" customHeight="1" thickBot="1">
      <c r="A30" s="138"/>
      <c r="B30" s="142"/>
      <c r="C30" s="126"/>
      <c r="D30" s="119" t="s">
        <v>15</v>
      </c>
      <c r="E30" s="44" t="s">
        <v>83</v>
      </c>
      <c r="F30" s="30"/>
      <c r="G30" s="7"/>
      <c r="H30" s="60"/>
      <c r="I30" s="13"/>
      <c r="J30" s="13"/>
      <c r="K30" s="13"/>
      <c r="M30" s="47"/>
      <c r="N30" s="100"/>
      <c r="O30" s="4"/>
      <c r="P30" s="28"/>
      <c r="Q30" s="55">
        <v>12</v>
      </c>
      <c r="R30" s="116" t="s">
        <v>16</v>
      </c>
      <c r="S30" s="138"/>
      <c r="T30" s="142"/>
      <c r="U30" s="126"/>
    </row>
    <row r="31" spans="1:21" ht="23.25" customHeight="1" thickTop="1">
      <c r="A31" s="137">
        <v>15</v>
      </c>
      <c r="B31" s="125" t="str">
        <f>VLOOKUP(A31,'参加チーム'!$A$1:$C$35,3)</f>
        <v>江戸川台フェニックス</v>
      </c>
      <c r="C31" s="125" t="str">
        <f>VLOOKUP(A31,'参加チーム'!$A$1:$C$35,2)</f>
        <v>流山</v>
      </c>
      <c r="D31" s="134"/>
      <c r="E31" s="45" t="s">
        <v>84</v>
      </c>
      <c r="G31" s="74">
        <v>8</v>
      </c>
      <c r="H31" s="60"/>
      <c r="I31" s="13"/>
      <c r="J31" s="151"/>
      <c r="K31" s="151"/>
      <c r="L31" s="151"/>
      <c r="M31" s="47"/>
      <c r="N31" s="100"/>
      <c r="O31" s="4" t="s">
        <v>71</v>
      </c>
      <c r="P31" s="8"/>
      <c r="Q31" s="59">
        <v>1</v>
      </c>
      <c r="R31" s="140"/>
      <c r="S31" s="137">
        <v>32</v>
      </c>
      <c r="T31" s="125" t="str">
        <f>VLOOKUP(S31,'参加チーム'!$A$1:$C$35,3)</f>
        <v>野菊野ファイターズ</v>
      </c>
      <c r="U31" s="125" t="str">
        <f>VLOOKUP(S31,'参加チーム'!$A$1:$C$35,2)</f>
        <v>松戸</v>
      </c>
    </row>
    <row r="32" spans="1:21" ht="23.25" customHeight="1" thickBot="1">
      <c r="A32" s="138"/>
      <c r="B32" s="142"/>
      <c r="C32" s="126"/>
      <c r="D32" s="37"/>
      <c r="E32" s="42"/>
      <c r="F32" s="143" t="s">
        <v>85</v>
      </c>
      <c r="G32" s="75"/>
      <c r="H32" s="66">
        <v>2</v>
      </c>
      <c r="I32" s="102">
        <v>7</v>
      </c>
      <c r="J32" s="120" t="s">
        <v>89</v>
      </c>
      <c r="K32" s="121"/>
      <c r="L32" s="122"/>
      <c r="M32" s="41">
        <v>3</v>
      </c>
      <c r="N32" s="106">
        <v>6</v>
      </c>
      <c r="O32" s="4"/>
      <c r="P32" s="147" t="s">
        <v>90</v>
      </c>
      <c r="Q32" s="48"/>
      <c r="R32" s="52"/>
      <c r="S32" s="138"/>
      <c r="T32" s="142"/>
      <c r="U32" s="126"/>
    </row>
    <row r="33" spans="1:21" ht="23.25" customHeight="1" thickBot="1" thickTop="1">
      <c r="A33" s="137">
        <v>16</v>
      </c>
      <c r="B33" s="125" t="str">
        <f>VLOOKUP(A33,'参加チーム'!$A$1:$C$35,3)</f>
        <v>流山ホークス</v>
      </c>
      <c r="C33" s="125" t="str">
        <f>VLOOKUP(A33,'参加チーム'!$A$1:$C$35,2)</f>
        <v>流山</v>
      </c>
      <c r="D33" s="37"/>
      <c r="E33" s="42"/>
      <c r="F33" s="111"/>
      <c r="G33" s="11"/>
      <c r="H33" s="41"/>
      <c r="I33" s="98"/>
      <c r="J33" s="123"/>
      <c r="K33" s="123"/>
      <c r="L33" s="124"/>
      <c r="O33" s="24"/>
      <c r="P33" s="148"/>
      <c r="Q33" s="48"/>
      <c r="R33" s="43"/>
      <c r="S33" s="137">
        <v>33</v>
      </c>
      <c r="T33" s="125" t="str">
        <f>VLOOKUP(S33,'参加チーム'!$A$1:$C$35,3)</f>
        <v>加岸ベアーズ</v>
      </c>
      <c r="U33" s="125" t="str">
        <f>VLOOKUP(S33,'参加チーム'!$A$1:$C$35,2)</f>
        <v>流山</v>
      </c>
    </row>
    <row r="34" spans="1:21" ht="23.25" customHeight="1" thickBot="1">
      <c r="A34" s="138"/>
      <c r="B34" s="142"/>
      <c r="C34" s="126"/>
      <c r="D34" s="118" t="s">
        <v>17</v>
      </c>
      <c r="E34" s="38">
        <v>0</v>
      </c>
      <c r="G34" s="84">
        <v>4</v>
      </c>
      <c r="H34" s="41"/>
      <c r="I34" s="153" t="s">
        <v>95</v>
      </c>
      <c r="J34" s="153"/>
      <c r="K34" s="13"/>
      <c r="L34" s="154" t="s">
        <v>94</v>
      </c>
      <c r="M34" s="154"/>
      <c r="O34" s="96"/>
      <c r="P34" s="28"/>
      <c r="Q34" s="55">
        <v>5</v>
      </c>
      <c r="R34" s="116" t="s">
        <v>18</v>
      </c>
      <c r="S34" s="138"/>
      <c r="T34" s="142"/>
      <c r="U34" s="126"/>
    </row>
    <row r="35" spans="1:21" ht="23.25" customHeight="1" thickBot="1" thickTop="1">
      <c r="A35" s="137">
        <v>17</v>
      </c>
      <c r="B35" s="125" t="str">
        <f>VLOOKUP(A35,'参加チーム'!$A$1:$C$35,3)</f>
        <v>梅郷パワーズ</v>
      </c>
      <c r="C35" s="125" t="str">
        <f>VLOOKUP(A35,'参加チーム'!$A$1:$C$35,2)</f>
        <v>野田</v>
      </c>
      <c r="D35" s="119"/>
      <c r="E35" s="39">
        <v>6</v>
      </c>
      <c r="F35" s="29"/>
      <c r="H35" s="41"/>
      <c r="I35" s="153"/>
      <c r="J35" s="153"/>
      <c r="K35" s="63"/>
      <c r="L35" s="154"/>
      <c r="M35" s="154"/>
      <c r="P35" s="9"/>
      <c r="Q35" s="59">
        <v>4</v>
      </c>
      <c r="R35" s="140"/>
      <c r="S35" s="137">
        <v>34</v>
      </c>
      <c r="T35" s="125" t="str">
        <f>VLOOKUP(S35,'参加チーム'!$A$1:$C$35,3)</f>
        <v>野田ジャガーズ</v>
      </c>
      <c r="U35" s="125" t="str">
        <f>VLOOKUP(S35,'参加チーム'!$A$1:$C$35,2)</f>
        <v>野田</v>
      </c>
    </row>
    <row r="36" spans="1:21" ht="23.25" customHeight="1" thickBot="1">
      <c r="A36" s="138"/>
      <c r="B36" s="142"/>
      <c r="C36" s="126"/>
      <c r="D36" s="40"/>
      <c r="E36" s="42"/>
      <c r="H36" s="41"/>
      <c r="I36" s="153"/>
      <c r="J36" s="153"/>
      <c r="K36" s="63"/>
      <c r="L36" s="154"/>
      <c r="M36" s="154"/>
      <c r="P36" s="9"/>
      <c r="Q36" s="48"/>
      <c r="R36" s="52"/>
      <c r="S36" s="138"/>
      <c r="T36" s="142"/>
      <c r="U36" s="126"/>
    </row>
    <row r="37" spans="4:14" ht="15" thickTop="1">
      <c r="D37" s="9"/>
      <c r="E37" s="12"/>
      <c r="H37" s="123" t="s">
        <v>77</v>
      </c>
      <c r="I37" s="123"/>
      <c r="J37" s="123"/>
      <c r="K37" s="123"/>
      <c r="L37" s="123"/>
      <c r="M37" s="123"/>
      <c r="N37" s="123"/>
    </row>
    <row r="38" spans="2:20" ht="14.25">
      <c r="B38" s="16" t="s">
        <v>19</v>
      </c>
      <c r="C38" s="17" t="s">
        <v>66</v>
      </c>
      <c r="D38" s="117" t="s">
        <v>67</v>
      </c>
      <c r="E38" s="117"/>
      <c r="F38" s="117"/>
      <c r="G38" s="117"/>
      <c r="H38" s="117"/>
      <c r="I38" s="117"/>
      <c r="J38" s="13"/>
      <c r="P38" s="112" t="s">
        <v>20</v>
      </c>
      <c r="Q38" s="113"/>
      <c r="R38" s="113"/>
      <c r="S38" s="113"/>
      <c r="T38" s="113"/>
    </row>
    <row r="39" spans="3:20" ht="14.25">
      <c r="C39" s="17" t="s">
        <v>21</v>
      </c>
      <c r="D39" s="117" t="s">
        <v>69</v>
      </c>
      <c r="E39" s="117"/>
      <c r="F39" s="117"/>
      <c r="G39" s="117"/>
      <c r="H39" s="117"/>
      <c r="I39" s="117"/>
      <c r="P39" s="113"/>
      <c r="Q39" s="113"/>
      <c r="R39" s="113"/>
      <c r="S39" s="113"/>
      <c r="T39" s="113"/>
    </row>
    <row r="40" spans="3:20" ht="14.25">
      <c r="C40" s="17" t="s">
        <v>22</v>
      </c>
      <c r="D40" s="117" t="s">
        <v>68</v>
      </c>
      <c r="E40" s="117"/>
      <c r="F40" s="117"/>
      <c r="G40" s="117"/>
      <c r="H40" s="117"/>
      <c r="I40" s="117"/>
      <c r="P40" s="113"/>
      <c r="Q40" s="113"/>
      <c r="R40" s="113"/>
      <c r="S40" s="113"/>
      <c r="T40" s="113"/>
    </row>
    <row r="41" spans="2:5" ht="14.25">
      <c r="B41" s="1" t="s">
        <v>81</v>
      </c>
      <c r="C41" s="15" t="s">
        <v>78</v>
      </c>
      <c r="D41" s="107">
        <v>0.375</v>
      </c>
      <c r="E41" s="108"/>
    </row>
    <row r="42" spans="3:5" ht="14.25">
      <c r="C42" s="15" t="s">
        <v>79</v>
      </c>
      <c r="D42" s="109">
        <v>0.4583333333333333</v>
      </c>
      <c r="E42" s="109"/>
    </row>
    <row r="43" spans="3:5" ht="14.25">
      <c r="C43" s="15" t="s">
        <v>80</v>
      </c>
      <c r="D43" s="107">
        <v>0.5625</v>
      </c>
      <c r="E43" s="108"/>
    </row>
  </sheetData>
  <sheetProtection/>
  <mergeCells count="148">
    <mergeCell ref="B23:B24"/>
    <mergeCell ref="C23:C24"/>
    <mergeCell ref="G28:G29"/>
    <mergeCell ref="C25:C26"/>
    <mergeCell ref="C27:C28"/>
    <mergeCell ref="C29:C30"/>
    <mergeCell ref="D22:D23"/>
    <mergeCell ref="D26:D27"/>
    <mergeCell ref="F24:F25"/>
    <mergeCell ref="F32:F33"/>
    <mergeCell ref="D30:D31"/>
    <mergeCell ref="T33:T34"/>
    <mergeCell ref="U33:U34"/>
    <mergeCell ref="S31:S32"/>
    <mergeCell ref="S33:S34"/>
    <mergeCell ref="I34:J36"/>
    <mergeCell ref="L34:M36"/>
    <mergeCell ref="U25:U26"/>
    <mergeCell ref="T27:T28"/>
    <mergeCell ref="U27:U28"/>
    <mergeCell ref="T25:T26"/>
    <mergeCell ref="T35:T36"/>
    <mergeCell ref="U35:U36"/>
    <mergeCell ref="T29:T30"/>
    <mergeCell ref="U29:U30"/>
    <mergeCell ref="T31:T32"/>
    <mergeCell ref="U31:U32"/>
    <mergeCell ref="U5:U6"/>
    <mergeCell ref="T7:T8"/>
    <mergeCell ref="U7:U8"/>
    <mergeCell ref="T9:T10"/>
    <mergeCell ref="U9:U10"/>
    <mergeCell ref="T5:T6"/>
    <mergeCell ref="C33:C34"/>
    <mergeCell ref="A13:A14"/>
    <mergeCell ref="B17:B18"/>
    <mergeCell ref="B5:B6"/>
    <mergeCell ref="B7:B8"/>
    <mergeCell ref="B9:B10"/>
    <mergeCell ref="B11:B12"/>
    <mergeCell ref="B13:B14"/>
    <mergeCell ref="B15:B16"/>
    <mergeCell ref="A11:A12"/>
    <mergeCell ref="S27:S28"/>
    <mergeCell ref="S25:S26"/>
    <mergeCell ref="S19:S20"/>
    <mergeCell ref="B35:B36"/>
    <mergeCell ref="C35:C36"/>
    <mergeCell ref="B27:B28"/>
    <mergeCell ref="B31:B32"/>
    <mergeCell ref="B33:B34"/>
    <mergeCell ref="B29:B30"/>
    <mergeCell ref="C31:C32"/>
    <mergeCell ref="T3:T4"/>
    <mergeCell ref="T13:T14"/>
    <mergeCell ref="T15:T16"/>
    <mergeCell ref="T17:T18"/>
    <mergeCell ref="T11:T12"/>
    <mergeCell ref="S15:S16"/>
    <mergeCell ref="A33:A34"/>
    <mergeCell ref="A23:A24"/>
    <mergeCell ref="A25:A26"/>
    <mergeCell ref="A19:A20"/>
    <mergeCell ref="A21:A22"/>
    <mergeCell ref="A3:A4"/>
    <mergeCell ref="A5:A6"/>
    <mergeCell ref="A7:A8"/>
    <mergeCell ref="A9:A10"/>
    <mergeCell ref="A15:A16"/>
    <mergeCell ref="P32:P33"/>
    <mergeCell ref="O28:O29"/>
    <mergeCell ref="J31:L31"/>
    <mergeCell ref="K16:K20"/>
    <mergeCell ref="A17:A18"/>
    <mergeCell ref="A27:A28"/>
    <mergeCell ref="A31:A32"/>
    <mergeCell ref="B19:B20"/>
    <mergeCell ref="B25:B26"/>
    <mergeCell ref="B21:B22"/>
    <mergeCell ref="S11:S12"/>
    <mergeCell ref="S13:S14"/>
    <mergeCell ref="C19:C20"/>
    <mergeCell ref="H20:I21"/>
    <mergeCell ref="M20:N21"/>
    <mergeCell ref="P24:P25"/>
    <mergeCell ref="S21:S22"/>
    <mergeCell ref="S23:S24"/>
    <mergeCell ref="C21:C22"/>
    <mergeCell ref="C13:C14"/>
    <mergeCell ref="C15:C16"/>
    <mergeCell ref="F15:F16"/>
    <mergeCell ref="A35:A36"/>
    <mergeCell ref="A29:A30"/>
    <mergeCell ref="U3:U4"/>
    <mergeCell ref="S3:S4"/>
    <mergeCell ref="S5:S6"/>
    <mergeCell ref="S7:S8"/>
    <mergeCell ref="S9:S10"/>
    <mergeCell ref="U21:U22"/>
    <mergeCell ref="U19:U20"/>
    <mergeCell ref="B3:B4"/>
    <mergeCell ref="C3:C4"/>
    <mergeCell ref="D4:D5"/>
    <mergeCell ref="D8:D9"/>
    <mergeCell ref="C9:C10"/>
    <mergeCell ref="C5:C6"/>
    <mergeCell ref="C7:C8"/>
    <mergeCell ref="C11:C12"/>
    <mergeCell ref="R16:R17"/>
    <mergeCell ref="S29:S30"/>
    <mergeCell ref="U11:U12"/>
    <mergeCell ref="U13:U14"/>
    <mergeCell ref="U15:U16"/>
    <mergeCell ref="U17:U18"/>
    <mergeCell ref="T19:T20"/>
    <mergeCell ref="T21:T22"/>
    <mergeCell ref="T23:T24"/>
    <mergeCell ref="U23:U24"/>
    <mergeCell ref="D12:D13"/>
    <mergeCell ref="D16:D17"/>
    <mergeCell ref="D18:E18"/>
    <mergeCell ref="S35:S36"/>
    <mergeCell ref="Q18:R18"/>
    <mergeCell ref="R22:R23"/>
    <mergeCell ref="R26:R27"/>
    <mergeCell ref="R30:R31"/>
    <mergeCell ref="R34:R35"/>
    <mergeCell ref="S17:S18"/>
    <mergeCell ref="J32:L33"/>
    <mergeCell ref="H37:N37"/>
    <mergeCell ref="D40:I40"/>
    <mergeCell ref="C17:C18"/>
    <mergeCell ref="F6:F7"/>
    <mergeCell ref="R4:R5"/>
    <mergeCell ref="P6:P7"/>
    <mergeCell ref="P15:P16"/>
    <mergeCell ref="O11:O12"/>
    <mergeCell ref="R12:R13"/>
    <mergeCell ref="D41:E41"/>
    <mergeCell ref="D42:E42"/>
    <mergeCell ref="D43:E43"/>
    <mergeCell ref="G11:G12"/>
    <mergeCell ref="P38:T40"/>
    <mergeCell ref="A1:U1"/>
    <mergeCell ref="R8:R9"/>
    <mergeCell ref="D38:I38"/>
    <mergeCell ref="D39:I39"/>
    <mergeCell ref="D34:D35"/>
  </mergeCells>
  <printOptions horizontalCentered="1"/>
  <pageMargins left="0.2755905511811024" right="0.1968503937007874" top="0.33" bottom="0.31496062992125984" header="0.2362204724409449" footer="0.1968503937007874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5"/>
  <sheetViews>
    <sheetView zoomScalePageLayoutView="0" workbookViewId="0" topLeftCell="A1">
      <selection activeCell="A12" sqref="A12"/>
    </sheetView>
  </sheetViews>
  <sheetFormatPr defaultColWidth="12.125" defaultRowHeight="14.25"/>
  <cols>
    <col min="1" max="1" width="4.75390625" style="20" bestFit="1" customWidth="1"/>
    <col min="2" max="2" width="6.50390625" style="20" bestFit="1" customWidth="1"/>
    <col min="3" max="3" width="22.125" style="20" bestFit="1" customWidth="1"/>
    <col min="4" max="16384" width="12.125" style="20" customWidth="1"/>
  </cols>
  <sheetData>
    <row r="1" spans="1:3" s="19" customFormat="1" ht="14.25">
      <c r="A1" s="19" t="s">
        <v>63</v>
      </c>
      <c r="B1" s="19" t="s">
        <v>64</v>
      </c>
      <c r="C1" s="19" t="s">
        <v>65</v>
      </c>
    </row>
    <row r="2" spans="1:3" ht="14.25">
      <c r="A2" s="19">
        <v>1</v>
      </c>
      <c r="B2" s="19" t="s">
        <v>56</v>
      </c>
      <c r="C2" s="19" t="s">
        <v>57</v>
      </c>
    </row>
    <row r="3" spans="1:3" ht="14.25">
      <c r="A3" s="19">
        <v>2</v>
      </c>
      <c r="B3" s="19" t="s">
        <v>25</v>
      </c>
      <c r="C3" s="19" t="s">
        <v>34</v>
      </c>
    </row>
    <row r="4" spans="1:3" ht="14.25">
      <c r="A4" s="19">
        <v>3</v>
      </c>
      <c r="B4" s="19" t="s">
        <v>23</v>
      </c>
      <c r="C4" s="19" t="s">
        <v>27</v>
      </c>
    </row>
    <row r="5" spans="1:3" ht="14.25">
      <c r="A5" s="19">
        <v>4</v>
      </c>
      <c r="B5" s="19" t="s">
        <v>25</v>
      </c>
      <c r="C5" s="19" t="s">
        <v>30</v>
      </c>
    </row>
    <row r="6" spans="1:3" ht="14.25">
      <c r="A6" s="19">
        <v>5</v>
      </c>
      <c r="B6" s="19" t="s">
        <v>25</v>
      </c>
      <c r="C6" s="19" t="s">
        <v>28</v>
      </c>
    </row>
    <row r="7" spans="1:3" ht="14.25">
      <c r="A7" s="19">
        <v>6</v>
      </c>
      <c r="B7" s="19" t="s">
        <v>25</v>
      </c>
      <c r="C7" s="19" t="s">
        <v>32</v>
      </c>
    </row>
    <row r="8" spans="1:3" ht="14.25">
      <c r="A8" s="19">
        <v>7</v>
      </c>
      <c r="B8" s="19" t="s">
        <v>49</v>
      </c>
      <c r="C8" s="19" t="s">
        <v>52</v>
      </c>
    </row>
    <row r="9" spans="1:3" ht="14.25">
      <c r="A9" s="19">
        <v>8</v>
      </c>
      <c r="B9" s="19" t="s">
        <v>23</v>
      </c>
      <c r="C9" s="19" t="s">
        <v>48</v>
      </c>
    </row>
    <row r="10" spans="1:3" ht="14.25">
      <c r="A10" s="19">
        <v>9</v>
      </c>
      <c r="B10" s="19" t="s">
        <v>49</v>
      </c>
      <c r="C10" s="19" t="s">
        <v>54</v>
      </c>
    </row>
    <row r="11" spans="1:3" ht="14.25">
      <c r="A11" s="19">
        <v>10</v>
      </c>
      <c r="B11" s="19" t="s">
        <v>61</v>
      </c>
      <c r="C11" s="19" t="s">
        <v>62</v>
      </c>
    </row>
    <row r="12" spans="1:3" ht="14.25">
      <c r="A12" s="19">
        <v>11</v>
      </c>
      <c r="B12" s="19" t="s">
        <v>23</v>
      </c>
      <c r="C12" s="19" t="s">
        <v>51</v>
      </c>
    </row>
    <row r="13" spans="1:3" ht="14.25">
      <c r="A13" s="19">
        <v>12</v>
      </c>
      <c r="B13" s="19" t="s">
        <v>23</v>
      </c>
      <c r="C13" s="19" t="s">
        <v>37</v>
      </c>
    </row>
    <row r="14" spans="1:3" ht="14.25">
      <c r="A14" s="19">
        <v>13</v>
      </c>
      <c r="B14" s="19" t="s">
        <v>56</v>
      </c>
      <c r="C14" s="19" t="s">
        <v>59</v>
      </c>
    </row>
    <row r="15" spans="1:3" ht="14.25">
      <c r="A15" s="19">
        <v>14</v>
      </c>
      <c r="B15" s="19" t="s">
        <v>38</v>
      </c>
      <c r="C15" s="19" t="s">
        <v>43</v>
      </c>
    </row>
    <row r="16" spans="1:3" ht="14.25">
      <c r="A16" s="19">
        <v>15</v>
      </c>
      <c r="B16" s="19" t="s">
        <v>23</v>
      </c>
      <c r="C16" s="19" t="s">
        <v>40</v>
      </c>
    </row>
    <row r="17" spans="1:3" ht="14.25">
      <c r="A17" s="19">
        <v>16</v>
      </c>
      <c r="B17" s="19" t="s">
        <v>23</v>
      </c>
      <c r="C17" s="19" t="s">
        <v>46</v>
      </c>
    </row>
    <row r="18" spans="1:3" ht="14.25">
      <c r="A18" s="19">
        <v>17</v>
      </c>
      <c r="B18" s="19" t="s">
        <v>38</v>
      </c>
      <c r="C18" s="19" t="s">
        <v>45</v>
      </c>
    </row>
    <row r="19" spans="1:3" ht="14.25">
      <c r="A19" s="19">
        <v>18</v>
      </c>
      <c r="B19" s="19" t="s">
        <v>38</v>
      </c>
      <c r="C19" s="19" t="s">
        <v>47</v>
      </c>
    </row>
    <row r="20" spans="1:3" ht="14.25">
      <c r="A20" s="19">
        <v>19</v>
      </c>
      <c r="B20" s="19" t="s">
        <v>25</v>
      </c>
      <c r="C20" s="19" t="s">
        <v>53</v>
      </c>
    </row>
    <row r="21" spans="1:3" ht="14.25">
      <c r="A21" s="19">
        <v>20</v>
      </c>
      <c r="B21" s="19" t="s">
        <v>25</v>
      </c>
      <c r="C21" s="19" t="s">
        <v>58</v>
      </c>
    </row>
    <row r="22" spans="1:3" ht="14.25">
      <c r="A22" s="19">
        <v>21</v>
      </c>
      <c r="B22" s="19" t="s">
        <v>38</v>
      </c>
      <c r="C22" s="19" t="s">
        <v>41</v>
      </c>
    </row>
    <row r="23" spans="1:3" ht="14.25">
      <c r="A23" s="19">
        <v>22</v>
      </c>
      <c r="B23" s="19" t="s">
        <v>25</v>
      </c>
      <c r="C23" s="19" t="s">
        <v>26</v>
      </c>
    </row>
    <row r="24" spans="1:3" ht="14.25">
      <c r="A24" s="19">
        <v>23</v>
      </c>
      <c r="B24" s="19" t="s">
        <v>25</v>
      </c>
      <c r="C24" s="19" t="s">
        <v>55</v>
      </c>
    </row>
    <row r="25" spans="1:3" ht="14.25">
      <c r="A25" s="19">
        <v>24</v>
      </c>
      <c r="B25" s="19" t="s">
        <v>23</v>
      </c>
      <c r="C25" s="19" t="s">
        <v>33</v>
      </c>
    </row>
    <row r="26" spans="1:3" ht="14.25">
      <c r="A26" s="19">
        <v>25</v>
      </c>
      <c r="B26" s="19" t="s">
        <v>25</v>
      </c>
      <c r="C26" s="19" t="s">
        <v>60</v>
      </c>
    </row>
    <row r="27" spans="1:3" ht="14.25">
      <c r="A27" s="19">
        <v>26</v>
      </c>
      <c r="B27" s="19" t="s">
        <v>23</v>
      </c>
      <c r="C27" s="19" t="s">
        <v>24</v>
      </c>
    </row>
    <row r="28" spans="1:3" ht="14.25">
      <c r="A28" s="19">
        <v>27</v>
      </c>
      <c r="B28" s="19" t="s">
        <v>23</v>
      </c>
      <c r="C28" s="19" t="s">
        <v>35</v>
      </c>
    </row>
    <row r="29" spans="1:3" ht="14.25">
      <c r="A29" s="19">
        <v>28</v>
      </c>
      <c r="B29" s="19" t="s">
        <v>25</v>
      </c>
      <c r="C29" s="19" t="s">
        <v>36</v>
      </c>
    </row>
    <row r="30" spans="1:3" ht="14.25">
      <c r="A30" s="19">
        <v>29</v>
      </c>
      <c r="B30" s="19" t="s">
        <v>23</v>
      </c>
      <c r="C30" s="19" t="s">
        <v>44</v>
      </c>
    </row>
    <row r="31" spans="1:3" ht="14.25">
      <c r="A31" s="19">
        <v>30</v>
      </c>
      <c r="B31" s="19" t="s">
        <v>23</v>
      </c>
      <c r="C31" s="19" t="s">
        <v>31</v>
      </c>
    </row>
    <row r="32" spans="1:3" ht="14.25">
      <c r="A32" s="19">
        <v>31</v>
      </c>
      <c r="B32" s="19" t="s">
        <v>23</v>
      </c>
      <c r="C32" s="19" t="s">
        <v>29</v>
      </c>
    </row>
    <row r="33" spans="1:3" ht="14.25">
      <c r="A33" s="19">
        <v>32</v>
      </c>
      <c r="B33" s="19" t="s">
        <v>49</v>
      </c>
      <c r="C33" s="19" t="s">
        <v>50</v>
      </c>
    </row>
    <row r="34" spans="1:3" ht="14.25">
      <c r="A34" s="19">
        <v>33</v>
      </c>
      <c r="B34" s="19" t="s">
        <v>23</v>
      </c>
      <c r="C34" s="19" t="s">
        <v>42</v>
      </c>
    </row>
    <row r="35" spans="1:3" ht="14.25">
      <c r="A35" s="19">
        <v>34</v>
      </c>
      <c r="B35" s="19" t="s">
        <v>38</v>
      </c>
      <c r="C35" s="19" t="s">
        <v>39</v>
      </c>
    </row>
  </sheetData>
  <sheetProtection/>
  <printOptions/>
  <pageMargins left="0.19" right="0.14" top="0.32" bottom="0.37" header="0.19" footer="0.2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STN02</cp:lastModifiedBy>
  <cp:lastPrinted>2008-08-16T12:24:39Z</cp:lastPrinted>
  <dcterms:created xsi:type="dcterms:W3CDTF">2008-07-23T00:31:19Z</dcterms:created>
  <dcterms:modified xsi:type="dcterms:W3CDTF">2010-08-23T01:21:29Z</dcterms:modified>
  <cp:category/>
  <cp:version/>
  <cp:contentType/>
  <cp:contentStatus/>
</cp:coreProperties>
</file>